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/>
  <xr:revisionPtr revIDLastSave="0" documentId="13_ncr:1_{9B12806A-E8B2-49D0-827D-DD7A5CA178B8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0" i="1"/>
  <c r="F8" i="1"/>
  <c r="F6" i="1"/>
  <c r="F3" i="1"/>
  <c r="F16" i="1"/>
  <c r="F14" i="1"/>
  <c r="F9" i="1" l="1"/>
  <c r="F24" i="1" l="1"/>
  <c r="C24" i="1" l="1"/>
</calcChain>
</file>

<file path=xl/sharedStrings.xml><?xml version="1.0" encoding="utf-8"?>
<sst xmlns="http://schemas.openxmlformats.org/spreadsheetml/2006/main" count="29" uniqueCount="29">
  <si>
    <t>Krajský šachový svaz Vysočina</t>
  </si>
  <si>
    <t>Oddíl</t>
  </si>
  <si>
    <t>Šachový klub Světlá nad Sázavou</t>
  </si>
  <si>
    <t>ŠK AZ CENTRUM Havlíčkův Brod</t>
  </si>
  <si>
    <t>ŠO TJ Sokol Oudoleň</t>
  </si>
  <si>
    <t>SŠK Cejle</t>
  </si>
  <si>
    <t>ZŠ O. Březiny Jihlava</t>
  </si>
  <si>
    <t>TJ Jiskra Humpolec</t>
  </si>
  <si>
    <t>TJ Spartak Pelhřimov</t>
  </si>
  <si>
    <t>TJ Náměšť n/Oslavou</t>
  </si>
  <si>
    <t>ŠK Caissa Třebíč z.s.</t>
  </si>
  <si>
    <t>DDM Budík Moravské Budějovice</t>
  </si>
  <si>
    <t>TJ Žďár nad Sázavou z.s.</t>
  </si>
  <si>
    <t>Sokol Jámy</t>
  </si>
  <si>
    <t>Sokol Nové Veselí</t>
  </si>
  <si>
    <t>Spartak Velká Bíteš</t>
  </si>
  <si>
    <t>Spartak Velké Meziříčí</t>
  </si>
  <si>
    <t>»</t>
  </si>
  <si>
    <t>TJ Jiskra Havlíčkův Brod</t>
  </si>
  <si>
    <t>Šachový oddíl Křižánky</t>
  </si>
  <si>
    <t>Celkem</t>
  </si>
  <si>
    <t>Kod oddílu</t>
  </si>
  <si>
    <t>Vyhodnocení</t>
  </si>
  <si>
    <t>Akce</t>
  </si>
  <si>
    <t>Splnění podmínek</t>
  </si>
  <si>
    <t>číslo účtu</t>
  </si>
  <si>
    <t>Částka v Kč</t>
  </si>
  <si>
    <t>Šachový oddíl Gordic Jihlava</t>
  </si>
  <si>
    <t>Počet aktivních hráčů k 17. 3.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</si>
</sst>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4" xfId="0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2" xfId="0" applyFont="1" applyBorder="1"/>
    <xf numFmtId="0" fontId="0" fillId="0" borderId="2" xfId="0" applyBorder="1"/>
    <xf numFmtId="0" fontId="0" fillId="0" borderId="3" xfId="0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0" fillId="0" borderId="16" xfId="0" applyBorder="1"/>
    <xf numFmtId="0" fontId="0" fillId="0" borderId="8" xfId="0" applyBorder="1"/>
    <xf numFmtId="0" fontId="0" fillId="0" borderId="12" xfId="0" applyBorder="1"/>
    <xf numFmtId="0" fontId="9" fillId="0" borderId="0" xfId="0" applyFont="1"/>
    <xf numFmtId="0" fontId="0" fillId="0" borderId="0" xfId="0" applyFill="1" applyBorder="1"/>
    <xf numFmtId="0" fontId="10" fillId="0" borderId="4" xfId="0" applyFont="1" applyBorder="1"/>
    <xf numFmtId="0" fontId="7" fillId="0" borderId="10" xfId="0" applyFont="1" applyFill="1" applyBorder="1" applyAlignment="1">
      <alignment vertical="center" wrapText="1"/>
    </xf>
    <xf numFmtId="0" fontId="0" fillId="0" borderId="4" xfId="0" applyFill="1" applyBorder="1"/>
    <xf numFmtId="0" fontId="0" fillId="0" borderId="15" xfId="0" applyFill="1" applyBorder="1"/>
    <xf numFmtId="0" fontId="0" fillId="0" borderId="14" xfId="0" applyFill="1" applyBorder="1"/>
    <xf numFmtId="0" fontId="2" fillId="0" borderId="11" xfId="0" applyFont="1" applyFill="1" applyBorder="1"/>
    <xf numFmtId="0" fontId="3" fillId="0" borderId="14" xfId="0" applyFont="1" applyFill="1" applyBorder="1"/>
    <xf numFmtId="0" fontId="0" fillId="0" borderId="4" xfId="0" applyNumberFormat="1" applyFill="1" applyBorder="1"/>
    <xf numFmtId="0" fontId="8" fillId="0" borderId="11" xfId="0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1" fillId="0" borderId="14" xfId="0" applyFont="1" applyFill="1" applyBorder="1"/>
    <xf numFmtId="0" fontId="11" fillId="0" borderId="13" xfId="1" applyFont="1" applyFill="1" applyBorder="1" applyAlignment="1">
      <alignment vertical="center" wrapText="1"/>
    </xf>
    <xf numFmtId="0" fontId="0" fillId="0" borderId="14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hess.cz/oddil/80627/" TargetMode="External"/><Relationship Id="rId1" Type="http://schemas.openxmlformats.org/officeDocument/2006/relationships/hyperlink" Target="https://www.chess.cz/oddil/501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G16" sqref="G16"/>
    </sheetView>
  </sheetViews>
  <sheetFormatPr defaultRowHeight="14.4" x14ac:dyDescent="0.3"/>
  <cols>
    <col min="1" max="1" width="12.88671875" customWidth="1"/>
    <col min="2" max="2" width="28.33203125" customWidth="1"/>
    <col min="3" max="3" width="30.44140625" customWidth="1"/>
    <col min="4" max="4" width="16.88671875" customWidth="1"/>
    <col min="5" max="5" width="16.109375" customWidth="1"/>
    <col min="6" max="6" width="10.33203125" customWidth="1"/>
    <col min="7" max="7" width="19.88671875" customWidth="1"/>
    <col min="10" max="10" width="28.6640625" customWidth="1"/>
  </cols>
  <sheetData>
    <row r="1" spans="1:8" x14ac:dyDescent="0.3">
      <c r="A1" s="2" t="s">
        <v>0</v>
      </c>
      <c r="B1" s="3"/>
      <c r="C1" s="4"/>
      <c r="D1" s="2" t="s">
        <v>22</v>
      </c>
      <c r="E1" s="11"/>
      <c r="F1" s="11"/>
      <c r="G1" s="12"/>
    </row>
    <row r="2" spans="1:8" ht="15" thickBot="1" x14ac:dyDescent="0.35">
      <c r="A2" s="5" t="s">
        <v>21</v>
      </c>
      <c r="B2" s="6" t="s">
        <v>1</v>
      </c>
      <c r="C2" s="7" t="s">
        <v>28</v>
      </c>
      <c r="D2" s="13" t="s">
        <v>23</v>
      </c>
      <c r="E2" s="14" t="s">
        <v>24</v>
      </c>
      <c r="F2" s="14" t="s">
        <v>26</v>
      </c>
      <c r="G2" s="15" t="s">
        <v>25</v>
      </c>
    </row>
    <row r="3" spans="1:8" ht="15" thickBot="1" x14ac:dyDescent="0.35">
      <c r="A3" s="22">
        <v>21001</v>
      </c>
      <c r="B3" s="32" t="s">
        <v>18</v>
      </c>
      <c r="C3" s="23">
        <v>29</v>
      </c>
      <c r="D3" s="24"/>
      <c r="E3" s="25"/>
      <c r="F3" s="31">
        <f>PRODUCT(C3,80)</f>
        <v>2320</v>
      </c>
      <c r="G3" s="1"/>
      <c r="H3" s="19"/>
    </row>
    <row r="4" spans="1:8" x14ac:dyDescent="0.3">
      <c r="A4" s="26">
        <v>21003</v>
      </c>
      <c r="B4" s="27" t="s">
        <v>2</v>
      </c>
      <c r="C4" s="23">
        <v>44</v>
      </c>
      <c r="D4" s="24"/>
      <c r="E4" s="25"/>
      <c r="F4" s="31">
        <v>2500</v>
      </c>
      <c r="G4" s="1"/>
    </row>
    <row r="5" spans="1:8" x14ac:dyDescent="0.3">
      <c r="A5" s="26">
        <v>21004</v>
      </c>
      <c r="B5" s="27" t="s">
        <v>3</v>
      </c>
      <c r="C5" s="23">
        <v>0</v>
      </c>
      <c r="D5" s="24"/>
      <c r="E5" s="25"/>
      <c r="F5" s="31">
        <v>0</v>
      </c>
      <c r="G5" s="1"/>
    </row>
    <row r="6" spans="1:8" x14ac:dyDescent="0.3">
      <c r="A6" s="26">
        <v>21005</v>
      </c>
      <c r="B6" s="27" t="s">
        <v>4</v>
      </c>
      <c r="C6" s="23">
        <v>17</v>
      </c>
      <c r="D6" s="24"/>
      <c r="E6" s="25"/>
      <c r="F6" s="31">
        <f>PRODUCT(C6,80)</f>
        <v>1360</v>
      </c>
      <c r="G6" s="1"/>
    </row>
    <row r="7" spans="1:8" x14ac:dyDescent="0.3">
      <c r="A7" s="26">
        <v>21053</v>
      </c>
      <c r="B7" s="33" t="s">
        <v>27</v>
      </c>
      <c r="C7" s="23">
        <v>71</v>
      </c>
      <c r="D7" s="24"/>
      <c r="E7" s="25"/>
      <c r="F7" s="31">
        <v>2500</v>
      </c>
      <c r="G7" s="1"/>
    </row>
    <row r="8" spans="1:8" x14ac:dyDescent="0.3">
      <c r="A8" s="26">
        <v>21057</v>
      </c>
      <c r="B8" s="27" t="s">
        <v>5</v>
      </c>
      <c r="C8" s="23">
        <v>21</v>
      </c>
      <c r="D8" s="24"/>
      <c r="E8" s="25"/>
      <c r="F8" s="31">
        <f>PRODUCT(C8,80)</f>
        <v>1680</v>
      </c>
      <c r="G8" s="1"/>
    </row>
    <row r="9" spans="1:8" x14ac:dyDescent="0.3">
      <c r="A9" s="26">
        <v>21068</v>
      </c>
      <c r="B9" s="27" t="s">
        <v>6</v>
      </c>
      <c r="C9" s="23">
        <v>0</v>
      </c>
      <c r="D9" s="24"/>
      <c r="E9" s="25"/>
      <c r="F9" s="31">
        <f>PRODUCT(C9,50)</f>
        <v>0</v>
      </c>
      <c r="G9" s="1"/>
    </row>
    <row r="10" spans="1:8" x14ac:dyDescent="0.3">
      <c r="A10" s="26">
        <v>21102</v>
      </c>
      <c r="B10" s="27" t="s">
        <v>7</v>
      </c>
      <c r="C10" s="28">
        <v>26</v>
      </c>
      <c r="D10" s="24"/>
      <c r="E10" s="25"/>
      <c r="F10" s="31">
        <f>PRODUCT(C10,80)</f>
        <v>2080</v>
      </c>
      <c r="G10" s="1"/>
    </row>
    <row r="11" spans="1:8" x14ac:dyDescent="0.3">
      <c r="A11" s="26">
        <v>21103</v>
      </c>
      <c r="B11" s="31" t="s">
        <v>8</v>
      </c>
      <c r="C11" s="23">
        <v>40</v>
      </c>
      <c r="D11" s="24"/>
      <c r="E11" s="25"/>
      <c r="F11" s="31">
        <v>2500</v>
      </c>
      <c r="G11" s="1"/>
    </row>
    <row r="12" spans="1:8" x14ac:dyDescent="0.3">
      <c r="A12" s="26">
        <v>21161</v>
      </c>
      <c r="B12" s="31" t="s">
        <v>9</v>
      </c>
      <c r="C12" s="23">
        <v>36</v>
      </c>
      <c r="D12" s="24"/>
      <c r="E12" s="25"/>
      <c r="F12" s="31">
        <v>2500</v>
      </c>
      <c r="G12" s="21"/>
    </row>
    <row r="13" spans="1:8" x14ac:dyDescent="0.3">
      <c r="A13" s="26">
        <v>21164</v>
      </c>
      <c r="B13" s="27" t="s">
        <v>10</v>
      </c>
      <c r="C13" s="23">
        <v>39</v>
      </c>
      <c r="D13" s="24"/>
      <c r="E13" s="25"/>
      <c r="F13" s="31">
        <v>2500</v>
      </c>
      <c r="G13" s="1"/>
    </row>
    <row r="14" spans="1:8" x14ac:dyDescent="0.3">
      <c r="A14" s="26">
        <v>21165</v>
      </c>
      <c r="B14" s="27" t="s">
        <v>11</v>
      </c>
      <c r="C14" s="23">
        <v>8</v>
      </c>
      <c r="D14" s="24"/>
      <c r="E14" s="25"/>
      <c r="F14" s="31">
        <f>PRODUCT(C14,80)</f>
        <v>640</v>
      </c>
      <c r="G14" s="1"/>
    </row>
    <row r="15" spans="1:8" x14ac:dyDescent="0.3">
      <c r="A15" s="26">
        <v>21203</v>
      </c>
      <c r="B15" s="31" t="s">
        <v>12</v>
      </c>
      <c r="C15" s="28">
        <v>42</v>
      </c>
      <c r="D15" s="24"/>
      <c r="E15" s="25"/>
      <c r="F15" s="31">
        <v>2500</v>
      </c>
      <c r="G15" s="1"/>
    </row>
    <row r="16" spans="1:8" x14ac:dyDescent="0.3">
      <c r="A16" s="26">
        <v>21205</v>
      </c>
      <c r="B16" s="27" t="s">
        <v>13</v>
      </c>
      <c r="C16" s="23">
        <v>9</v>
      </c>
      <c r="D16" s="24"/>
      <c r="E16" s="25"/>
      <c r="F16" s="31">
        <f>PRODUCT(C16,80)</f>
        <v>720</v>
      </c>
      <c r="G16" s="1"/>
    </row>
    <row r="17" spans="1:8" x14ac:dyDescent="0.3">
      <c r="A17" s="26">
        <v>21206</v>
      </c>
      <c r="B17" s="27" t="s">
        <v>14</v>
      </c>
      <c r="C17" s="28">
        <v>6</v>
      </c>
      <c r="D17" s="24"/>
      <c r="E17" s="25"/>
      <c r="F17" s="31">
        <f>PRODUCT(C17,80)</f>
        <v>480</v>
      </c>
      <c r="G17" s="1"/>
      <c r="H17" s="20"/>
    </row>
    <row r="18" spans="1:8" x14ac:dyDescent="0.3">
      <c r="A18" s="26">
        <v>21209</v>
      </c>
      <c r="B18" s="27" t="s">
        <v>15</v>
      </c>
      <c r="C18" s="28">
        <v>23</v>
      </c>
      <c r="D18" s="24"/>
      <c r="E18" s="25"/>
      <c r="F18" s="31">
        <f>PRODUCT(C18,80)</f>
        <v>1840</v>
      </c>
      <c r="G18" s="1"/>
    </row>
    <row r="19" spans="1:8" x14ac:dyDescent="0.3">
      <c r="A19" s="26">
        <v>21210</v>
      </c>
      <c r="B19" s="27" t="s">
        <v>16</v>
      </c>
      <c r="C19" s="23">
        <v>19</v>
      </c>
      <c r="D19" s="24"/>
      <c r="E19" s="25"/>
      <c r="F19" s="31">
        <f>PRODUCT(C19,80)</f>
        <v>1520</v>
      </c>
      <c r="G19" s="1"/>
    </row>
    <row r="20" spans="1:8" x14ac:dyDescent="0.3">
      <c r="A20" s="29">
        <v>21212</v>
      </c>
      <c r="B20" s="30" t="s">
        <v>19</v>
      </c>
      <c r="C20" s="23">
        <v>16</v>
      </c>
      <c r="D20" s="24"/>
      <c r="E20" s="25"/>
      <c r="F20" s="31">
        <f>PRODUCT(C20,80)</f>
        <v>1280</v>
      </c>
      <c r="G20" s="1"/>
    </row>
    <row r="21" spans="1:8" x14ac:dyDescent="0.3">
      <c r="A21" s="29"/>
      <c r="B21" s="30"/>
      <c r="C21" s="28"/>
      <c r="D21" s="24"/>
      <c r="E21" s="25"/>
      <c r="F21" s="31"/>
      <c r="G21" s="1"/>
    </row>
    <row r="22" spans="1:8" x14ac:dyDescent="0.3">
      <c r="A22" s="29"/>
      <c r="B22" s="30"/>
      <c r="C22" s="23"/>
      <c r="D22" s="24"/>
      <c r="E22" s="25"/>
      <c r="F22" s="31"/>
      <c r="G22" s="1"/>
    </row>
    <row r="23" spans="1:8" ht="15" thickBot="1" x14ac:dyDescent="0.35">
      <c r="A23" s="29"/>
      <c r="B23" s="30"/>
      <c r="C23" s="23"/>
      <c r="D23" s="24"/>
      <c r="E23" s="25"/>
      <c r="F23" s="25"/>
      <c r="G23" s="1"/>
    </row>
    <row r="24" spans="1:8" ht="15" thickBot="1" x14ac:dyDescent="0.35">
      <c r="A24" s="9" t="s">
        <v>20</v>
      </c>
      <c r="B24" s="10"/>
      <c r="C24" s="8">
        <f>SUM(C3:C23)</f>
        <v>446</v>
      </c>
      <c r="D24" s="16"/>
      <c r="E24" s="18"/>
      <c r="F24" s="10">
        <f>SUM(F3:F23)</f>
        <v>28920</v>
      </c>
      <c r="G24" s="17"/>
    </row>
    <row r="25" spans="1:8" x14ac:dyDescent="0.3">
      <c r="A25" t="s">
        <v>17</v>
      </c>
    </row>
  </sheetData>
  <hyperlinks>
    <hyperlink ref="B3" r:id="rId1" display="https://www.chess.cz/oddil/50101/" xr:uid="{F12EF41A-881B-4619-B1E6-24E6B271430B}"/>
    <hyperlink ref="B20" r:id="rId2" display="https://www.chess.cz/oddil/80627/" xr:uid="{1BC25284-242B-4BBB-A3B7-0B6F3379E09D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2024-03-17T19:32:21Z</dcterms:modified>
</cp:coreProperties>
</file>