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-Jihl. 1.tur." sheetId="2" r:id="rId2"/>
    <sheet name="Mikuláš- Žďár.2tur." sheetId="3" r:id="rId3"/>
    <sheet name="Náměšť 3.tur." sheetId="4" r:id="rId4"/>
    <sheet name="Pelhřimov 4.tur." sheetId="5" r:id="rId5"/>
    <sheet name="Světlá 5.tur." sheetId="6" r:id="rId6"/>
    <sheet name="Humpolec 6tur." sheetId="7" r:id="rId7"/>
    <sheet name="Třebíč 7tur." sheetId="8" r:id="rId8"/>
    <sheet name="Žďár 8.tur." sheetId="9" r:id="rId9"/>
    <sheet name="Náměšť 9.tur." sheetId="10" r:id="rId10"/>
    <sheet name="Jihlava 10.tur." sheetId="11" r:id="rId11"/>
    <sheet name="H.Brod 11.tur." sheetId="12" r:id="rId12"/>
    <sheet name="pom.data" sheetId="13" r:id="rId13"/>
  </sheets>
  <definedNames/>
  <calcPr fullCalcOnLoad="1"/>
</workbook>
</file>

<file path=xl/sharedStrings.xml><?xml version="1.0" encoding="utf-8"?>
<sst xmlns="http://schemas.openxmlformats.org/spreadsheetml/2006/main" count="7899" uniqueCount="1068">
  <si>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</si>
  <si>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</si>
  <si>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</si>
  <si>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</si>
  <si>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</si>
  <si>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</si>
  <si>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</si>
  <si>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</si>
  <si>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</si>
  <si>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</si>
  <si>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</si>
  <si>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</si>
  <si>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</si>
  <si>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</si>
  <si>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</si>
  <si>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</si>
  <si>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</si>
  <si>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</si>
  <si>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</si>
  <si>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celkový počet hráčů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</si>
  <si>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</si>
  <si>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</si>
  <si>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</si>
  <si>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</si>
  <si>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</si>
  <si>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</si>
  <si>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</si>
  <si>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</si>
  <si>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</si>
  <si>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</si>
  <si>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</si>
  <si>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Zadina Vít</t>
  </si>
  <si>
    <t>Skořepa Tomáš</t>
  </si>
  <si>
    <t>Skořepa Jakub</t>
  </si>
  <si>
    <t>Kolínková Jana</t>
  </si>
  <si>
    <t>ZŠ Hálkova Humpolec</t>
  </si>
  <si>
    <t>Mičulka David</t>
  </si>
  <si>
    <t>Kokrda Stanislav</t>
  </si>
  <si>
    <t>DDM Jihlava</t>
  </si>
  <si>
    <t>Tj Spartak  Pelhřimov</t>
  </si>
  <si>
    <t>Tj Jiskra Havlíčkův Brod</t>
  </si>
  <si>
    <t>ZŠ Hálkova</t>
  </si>
  <si>
    <t>Nové Veselí</t>
  </si>
  <si>
    <t>Halouzka Ladislav</t>
  </si>
  <si>
    <t>Lukeš Zdeněk</t>
  </si>
  <si>
    <t>Štůla Petr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</si>
  <si>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</si>
  <si>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</si>
  <si>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</si>
  <si>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</si>
  <si>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</si>
  <si>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</si>
  <si>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</si>
  <si>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</si>
  <si>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</si>
  <si>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</si>
  <si>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</si>
  <si>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</si>
  <si>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</si>
  <si>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</si>
  <si>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</si>
  <si>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Rtg</t>
  </si>
  <si>
    <t>6</t>
  </si>
  <si>
    <t>Straka Jan</t>
  </si>
  <si>
    <t>Klub</t>
  </si>
  <si>
    <t/>
  </si>
  <si>
    <t>Tj Jiskra Humpolec</t>
  </si>
  <si>
    <t>max.5 tur.</t>
  </si>
  <si>
    <t>Kvášová Radka</t>
  </si>
  <si>
    <t>D12</t>
  </si>
  <si>
    <t>D14</t>
  </si>
  <si>
    <t>Ptáček Jan</t>
  </si>
  <si>
    <t>Sedlák Jiří</t>
  </si>
  <si>
    <t>Cupl Vítězslav</t>
  </si>
  <si>
    <t>Sukaný Adam</t>
  </si>
  <si>
    <t>Výh.</t>
  </si>
  <si>
    <t>Martínek Erik</t>
  </si>
  <si>
    <t>Odvárka Ladislav</t>
  </si>
  <si>
    <t>Stanovský Arnold</t>
  </si>
  <si>
    <t>Krč Michal</t>
  </si>
  <si>
    <t>Petrovič Michal</t>
  </si>
  <si>
    <t>Romanovský Štěpán</t>
  </si>
  <si>
    <t>Odvárka Roman</t>
  </si>
  <si>
    <t>Jiskra Humpolec</t>
  </si>
  <si>
    <t>Seidl Ondřej</t>
  </si>
  <si>
    <t>Brož Petr</t>
  </si>
  <si>
    <t>TJ Jiskra Humpolec</t>
  </si>
  <si>
    <t>Kříž Vojtěch</t>
  </si>
  <si>
    <t>Ptáček Jakub</t>
  </si>
  <si>
    <t>ZŠ Želiv</t>
  </si>
  <si>
    <t>.</t>
  </si>
  <si>
    <t>DDM Náměšť n.O.</t>
  </si>
  <si>
    <t>O jihlavský Koláč</t>
  </si>
  <si>
    <t>Mittner Viktor</t>
  </si>
  <si>
    <t>Typ</t>
  </si>
  <si>
    <t>Fousek Jan</t>
  </si>
  <si>
    <t>Pařízek Jan</t>
  </si>
  <si>
    <t>Rosecký Patrik</t>
  </si>
  <si>
    <t>Konečné pořadí</t>
  </si>
  <si>
    <t>Poř.</t>
  </si>
  <si>
    <t>Muzikář Jan</t>
  </si>
  <si>
    <t>Zach Vojtěch</t>
  </si>
  <si>
    <t>St.č.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</si>
  <si>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</si>
  <si>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</si>
  <si>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</si>
  <si>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</si>
  <si>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</si>
  <si>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</si>
  <si>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</si>
  <si>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</si>
  <si>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</si>
  <si>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</si>
  <si>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Krob Jakub</t>
  </si>
  <si>
    <t>Škaryd Tomáš</t>
  </si>
  <si>
    <t>Skořepa David</t>
  </si>
  <si>
    <t>V</t>
  </si>
  <si>
    <t>V-počet vítězství</t>
  </si>
  <si>
    <t>Fousek Martin</t>
  </si>
  <si>
    <t>Víť.</t>
  </si>
  <si>
    <t>Mach Radek</t>
  </si>
  <si>
    <t>8</t>
  </si>
  <si>
    <t>Weselý Lukáš</t>
  </si>
  <si>
    <t>Dejmek Tomáš</t>
  </si>
  <si>
    <t>Černý Vojtěch</t>
  </si>
  <si>
    <t>Hromádková Michaela</t>
  </si>
  <si>
    <t>9</t>
  </si>
  <si>
    <t>10</t>
  </si>
  <si>
    <t>Vencálek Libor</t>
  </si>
  <si>
    <t>Kaňka Lukáš</t>
  </si>
  <si>
    <t>Jurman Jiří</t>
  </si>
  <si>
    <t>Růžička Josef</t>
  </si>
  <si>
    <t>Zachová Tereza</t>
  </si>
  <si>
    <t>Gambit Jihlava</t>
  </si>
  <si>
    <t>ŠK Caissa Třebíč</t>
  </si>
  <si>
    <t>Kasáček Štěpán</t>
  </si>
  <si>
    <t>Klubal Jiří</t>
  </si>
  <si>
    <t>Šálek Ondřej</t>
  </si>
  <si>
    <t>Sokol Jemnice</t>
  </si>
  <si>
    <t>Juránek Martin</t>
  </si>
  <si>
    <t>Příhoda Petr</t>
  </si>
  <si>
    <t>D16</t>
  </si>
  <si>
    <t>ZŠ Březinova Jihlava</t>
  </si>
  <si>
    <t>Beránek Jáchym</t>
  </si>
  <si>
    <t>Sobotka Adam</t>
  </si>
  <si>
    <t>Polák Tomáš</t>
  </si>
  <si>
    <t>Pořadí</t>
  </si>
  <si>
    <t>11</t>
  </si>
  <si>
    <t>12</t>
  </si>
  <si>
    <t>16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</si>
  <si>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</si>
  <si>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</si>
  <si>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</si>
  <si>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</si>
  <si>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</si>
  <si>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</si>
  <si>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</si>
  <si>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</si>
  <si>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</si>
  <si>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</si>
  <si>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</si>
  <si>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</si>
  <si>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</si>
  <si>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</si>
  <si>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</si>
  <si>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</si>
  <si>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</si>
  <si>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</si>
  <si>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</si>
  <si>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54</t>
  </si>
  <si>
    <t>19</t>
  </si>
  <si>
    <t>22</t>
  </si>
  <si>
    <t>26</t>
  </si>
  <si>
    <t>36</t>
  </si>
  <si>
    <t>38</t>
  </si>
  <si>
    <t>39</t>
  </si>
  <si>
    <t>45</t>
  </si>
  <si>
    <t>46</t>
  </si>
  <si>
    <t>Volaninová Šárka</t>
  </si>
  <si>
    <t>Kalina Dan</t>
  </si>
  <si>
    <t>Petr Martin</t>
  </si>
  <si>
    <t>Krtek David</t>
  </si>
  <si>
    <t>Kučera David</t>
  </si>
  <si>
    <t>Machová Šárka</t>
  </si>
  <si>
    <t>Krtek Daniel</t>
  </si>
  <si>
    <t>Berky Daniel</t>
  </si>
  <si>
    <t>Halama Jakub</t>
  </si>
  <si>
    <t>Humpolecký turnaj mládeže</t>
  </si>
  <si>
    <t>vict</t>
  </si>
  <si>
    <t>Vyhnálek Jan</t>
  </si>
  <si>
    <t>Zhorný Jakub</t>
  </si>
  <si>
    <t>Houdková Barbora</t>
  </si>
  <si>
    <t>Malec Patrik</t>
  </si>
  <si>
    <t>Rabens Samuel</t>
  </si>
  <si>
    <t>Pavelka Daniel</t>
  </si>
  <si>
    <t>Novotný Filip</t>
  </si>
  <si>
    <t>v rapid šachu mládeže do 16 let</t>
  </si>
  <si>
    <t>Dejmal Ondřej</t>
  </si>
  <si>
    <t>Kopecký Tomáš</t>
  </si>
  <si>
    <t>Klabeneš Petr</t>
  </si>
  <si>
    <t>Chovan Matouš</t>
  </si>
  <si>
    <t>Velká cena Havlíčkova Brodu 2013</t>
  </si>
  <si>
    <t>TJ Sokol Moravské Budějovice</t>
  </si>
  <si>
    <t>Šk Caissa Třebíč</t>
  </si>
  <si>
    <t>Šsk Aktive Žďár Nad Sázavou</t>
  </si>
  <si>
    <t>Šk Sklo-Bohemia Světlá N.Sáz.</t>
  </si>
  <si>
    <t>Tj Chs Chotěboř</t>
  </si>
  <si>
    <t>Az Centrum Havlíčkův Brod</t>
  </si>
  <si>
    <t>Zš Želiv</t>
  </si>
  <si>
    <t>Zš Otokara Březiny Jihlava</t>
  </si>
  <si>
    <t>Základní Škola Nové Veselí</t>
  </si>
  <si>
    <t>ZŠ Osvobození Pelehřimov</t>
  </si>
  <si>
    <t>D10</t>
  </si>
  <si>
    <t>37½</t>
  </si>
  <si>
    <t>25½</t>
  </si>
  <si>
    <t>Šmídová Markéta</t>
  </si>
  <si>
    <t>21½</t>
  </si>
  <si>
    <t>23½</t>
  </si>
  <si>
    <t>Muzikářová Magdaléna</t>
  </si>
  <si>
    <t>3½</t>
  </si>
  <si>
    <t>30½</t>
  </si>
  <si>
    <t>35½</t>
  </si>
  <si>
    <t>29½</t>
  </si>
  <si>
    <t>38½</t>
  </si>
  <si>
    <t>Homolková Ivana</t>
  </si>
  <si>
    <t>2½</t>
  </si>
  <si>
    <t>32½</t>
  </si>
  <si>
    <t>36½</t>
  </si>
  <si>
    <t>4½</t>
  </si>
  <si>
    <t>33½</t>
  </si>
  <si>
    <t>31½</t>
  </si>
  <si>
    <t>28½</t>
  </si>
  <si>
    <t>Šabacký Jan</t>
  </si>
  <si>
    <t>Jun Rudolf</t>
  </si>
  <si>
    <t>Vinopal Vít</t>
  </si>
  <si>
    <t>Klofáč Jakub</t>
  </si>
  <si>
    <t>Sláma Ondřej</t>
  </si>
  <si>
    <t>Bauer Jan</t>
  </si>
  <si>
    <t>Macas Matěj</t>
  </si>
  <si>
    <t>Šmíd Oldřich</t>
  </si>
  <si>
    <t>6½</t>
  </si>
  <si>
    <t>44½</t>
  </si>
  <si>
    <t>5½</t>
  </si>
  <si>
    <t>39½</t>
  </si>
  <si>
    <t>41½</t>
  </si>
  <si>
    <t>Galovič Ondřej</t>
  </si>
  <si>
    <t>Čácha Petr</t>
  </si>
  <si>
    <t>26½</t>
  </si>
  <si>
    <t>Satrapa Jakub</t>
  </si>
  <si>
    <t>Nezveda David</t>
  </si>
  <si>
    <t>Vorel Jan</t>
  </si>
  <si>
    <t>Kvapil David</t>
  </si>
  <si>
    <t>Beránek Vít</t>
  </si>
  <si>
    <t>7½</t>
  </si>
  <si>
    <t>Pibil Tomáš</t>
  </si>
  <si>
    <t>Šk Sklo-Bohemia Světlá N.S.</t>
  </si>
  <si>
    <t>Michálková Viktorie N.</t>
  </si>
  <si>
    <t>Moravské Budějovice</t>
  </si>
  <si>
    <t>Koubek Filip</t>
  </si>
  <si>
    <t>Dušek Daniel</t>
  </si>
  <si>
    <t>Boháč Alex</t>
  </si>
  <si>
    <t>Schonová Nikola</t>
  </si>
  <si>
    <t>Denk Petr</t>
  </si>
  <si>
    <t>ZŠ Polná</t>
  </si>
  <si>
    <t>Kolátor Vojtěch</t>
  </si>
  <si>
    <t>Pech Michal</t>
  </si>
  <si>
    <t>Sarmazyan Artur</t>
  </si>
  <si>
    <t>Boháč Chris</t>
  </si>
  <si>
    <t>Štávová Helena</t>
  </si>
  <si>
    <t>TJ Spartak Pelhřimov</t>
  </si>
  <si>
    <t>TJ Sokol Mor. Budějovice</t>
  </si>
  <si>
    <t>Kategorie</t>
  </si>
  <si>
    <t>Výhry</t>
  </si>
  <si>
    <t>DDM NáměšŤ</t>
  </si>
  <si>
    <t>Hruban Oliver</t>
  </si>
  <si>
    <t>Zelený Tomáš</t>
  </si>
  <si>
    <t>Brzák Ota</t>
  </si>
  <si>
    <t>Vrba Mikuláš</t>
  </si>
  <si>
    <t>Romanovský Radim</t>
  </si>
  <si>
    <t>Hutárek Jiří</t>
  </si>
  <si>
    <t>Vícenice</t>
  </si>
  <si>
    <t>ŠK Světlá n.Sáz.</t>
  </si>
  <si>
    <t>TJ Jiskra Havlíčkův Brod</t>
  </si>
  <si>
    <t>Fikar Roman</t>
  </si>
  <si>
    <t>ZŠ Lípa</t>
  </si>
  <si>
    <t>ZŠ Na Pražské Pelhřimov</t>
  </si>
  <si>
    <t>Doležalová Josefína</t>
  </si>
  <si>
    <t>Vincenc Tomáš</t>
  </si>
  <si>
    <t>Proněk Petr</t>
  </si>
  <si>
    <t>Chalupa Adam</t>
  </si>
  <si>
    <t>Doležal Adam</t>
  </si>
  <si>
    <t>Vondra Vojtěch</t>
  </si>
  <si>
    <t>Sláma Tomáš</t>
  </si>
  <si>
    <t>Svobodová Martina</t>
  </si>
  <si>
    <t>Přikryl Miloslav</t>
  </si>
  <si>
    <t>Svobodová Tereza</t>
  </si>
  <si>
    <t>Janáček Jakub</t>
  </si>
  <si>
    <t>Uher Aleš</t>
  </si>
  <si>
    <t>ŠK AZ CENTRUM H.Brod</t>
  </si>
  <si>
    <t>Viť.</t>
  </si>
  <si>
    <t>ŠK AZ CENTRUM H. Brod</t>
  </si>
  <si>
    <t>VII. ročník Humpolecký turnaj mládeže.</t>
  </si>
  <si>
    <t>BHs</t>
  </si>
  <si>
    <t>461½</t>
  </si>
  <si>
    <t>456½</t>
  </si>
  <si>
    <t>452</t>
  </si>
  <si>
    <t>440½</t>
  </si>
  <si>
    <t>ŠK Sklo-Bohemia Světlá n.Sáz.</t>
  </si>
  <si>
    <t>432½</t>
  </si>
  <si>
    <t>407</t>
  </si>
  <si>
    <t>430</t>
  </si>
  <si>
    <t>425</t>
  </si>
  <si>
    <t>395</t>
  </si>
  <si>
    <t>Actove Žďár n.S.</t>
  </si>
  <si>
    <t>437½</t>
  </si>
  <si>
    <t>419</t>
  </si>
  <si>
    <t>TJ Spartak  Pelhřimov</t>
  </si>
  <si>
    <t>391</t>
  </si>
  <si>
    <t>394</t>
  </si>
  <si>
    <t>411½</t>
  </si>
  <si>
    <t>423</t>
  </si>
  <si>
    <t>398</t>
  </si>
  <si>
    <t>Beránek David</t>
  </si>
  <si>
    <t>408</t>
  </si>
  <si>
    <t>404</t>
  </si>
  <si>
    <t>387</t>
  </si>
  <si>
    <t>Doležálek Matěj</t>
  </si>
  <si>
    <t>Gymnásium HUmpolec</t>
  </si>
  <si>
    <t>381½</t>
  </si>
  <si>
    <t>Hajčiar Jan</t>
  </si>
  <si>
    <t>359</t>
  </si>
  <si>
    <t>380</t>
  </si>
  <si>
    <t>431</t>
  </si>
  <si>
    <t>Fousek  Jan</t>
  </si>
  <si>
    <t>Active Žďár n.S.</t>
  </si>
  <si>
    <t>412½</t>
  </si>
  <si>
    <t>361½</t>
  </si>
  <si>
    <t>393</t>
  </si>
  <si>
    <t>ZŠ Hradská</t>
  </si>
  <si>
    <t>346½</t>
  </si>
  <si>
    <t>Fousek  Martin</t>
  </si>
  <si>
    <t>376</t>
  </si>
  <si>
    <t>371½</t>
  </si>
  <si>
    <t>Fiala Jan</t>
  </si>
  <si>
    <t>373½</t>
  </si>
  <si>
    <t>Bernad Jakub</t>
  </si>
  <si>
    <t>ŠO Ledeč n.S.</t>
  </si>
  <si>
    <t>340½</t>
  </si>
  <si>
    <t>Beran Šimon</t>
  </si>
  <si>
    <t>24½</t>
  </si>
  <si>
    <t>334</t>
  </si>
  <si>
    <t>Homolková  Ivana</t>
  </si>
  <si>
    <t>AZ Centrum H.Brod</t>
  </si>
  <si>
    <t>371</t>
  </si>
  <si>
    <t>ŠSK Aktive Žďár n.S.</t>
  </si>
  <si>
    <t>355</t>
  </si>
  <si>
    <t>370½</t>
  </si>
  <si>
    <t>342</t>
  </si>
  <si>
    <t>369½</t>
  </si>
  <si>
    <t>Ulrych Tomáš</t>
  </si>
  <si>
    <t>372</t>
  </si>
  <si>
    <t>364</t>
  </si>
  <si>
    <t>368½</t>
  </si>
  <si>
    <t>356</t>
  </si>
  <si>
    <t>Marek Daniel</t>
  </si>
  <si>
    <t>ZŠ Osvobození Pelhřimov</t>
  </si>
  <si>
    <t>ZŠ Krásovy domky Pelhřimov</t>
  </si>
  <si>
    <t>337½</t>
  </si>
  <si>
    <t>357</t>
  </si>
  <si>
    <t>Tomíšek Kuba</t>
  </si>
  <si>
    <t>Šimáček Petr</t>
  </si>
  <si>
    <t>334½</t>
  </si>
  <si>
    <t>ŠSK Active Žďár n.S.</t>
  </si>
  <si>
    <t>333</t>
  </si>
  <si>
    <t>330</t>
  </si>
  <si>
    <t>Zábrana Pavel</t>
  </si>
  <si>
    <t>340</t>
  </si>
  <si>
    <t>Jelínek Martin</t>
  </si>
  <si>
    <t>325</t>
  </si>
  <si>
    <t>331</t>
  </si>
  <si>
    <t>342½</t>
  </si>
  <si>
    <t>Ulrychová Simona</t>
  </si>
  <si>
    <t>285½</t>
  </si>
  <si>
    <t>ZŠ Březiny Jihlava</t>
  </si>
  <si>
    <t>346</t>
  </si>
  <si>
    <t>332</t>
  </si>
  <si>
    <t>330½</t>
  </si>
  <si>
    <t>329</t>
  </si>
  <si>
    <t>Zítková  Andrea</t>
  </si>
  <si>
    <t>ŠKSB Světlá n.S.</t>
  </si>
  <si>
    <t>297½</t>
  </si>
  <si>
    <t>320</t>
  </si>
  <si>
    <t>Svobodová  Martina</t>
  </si>
  <si>
    <t>ZŠ Pelhřimov</t>
  </si>
  <si>
    <t>321½</t>
  </si>
  <si>
    <t>Kaňková Nikola</t>
  </si>
  <si>
    <t>302½</t>
  </si>
  <si>
    <t>ZŠ Pelřimov</t>
  </si>
  <si>
    <t>22½</t>
  </si>
  <si>
    <t>287</t>
  </si>
  <si>
    <t>305</t>
  </si>
  <si>
    <t>Procházka Dominik</t>
  </si>
  <si>
    <t>282½</t>
  </si>
  <si>
    <t>290½</t>
  </si>
  <si>
    <t>Krumplová  Justina</t>
  </si>
  <si>
    <t>279½</t>
  </si>
  <si>
    <t>259½</t>
  </si>
  <si>
    <t>Macasová Tereza</t>
  </si>
  <si>
    <t>18½</t>
  </si>
  <si>
    <t>272</t>
  </si>
  <si>
    <t>SK Slavoj Čáslav</t>
  </si>
  <si>
    <t>Gymnásium Humpolec</t>
  </si>
  <si>
    <t>S.Buch./Buch</t>
  </si>
  <si>
    <t>DDM Náměšť</t>
  </si>
  <si>
    <t>Řezníček Tomáš</t>
  </si>
  <si>
    <t>Šťastný Ondřej</t>
  </si>
  <si>
    <t>Mička Filip</t>
  </si>
  <si>
    <t>Kubala Lukáš</t>
  </si>
  <si>
    <t>Kovanda Martin</t>
  </si>
  <si>
    <t>Neuer David</t>
  </si>
  <si>
    <t>Neuer Tomáš</t>
  </si>
  <si>
    <t>Šedý Matěj</t>
  </si>
  <si>
    <t>Svatoň Martin</t>
  </si>
  <si>
    <t>registrace</t>
  </si>
  <si>
    <t>TJ Žďár n.Sáz.</t>
  </si>
  <si>
    <t>ANO</t>
  </si>
  <si>
    <t>NE</t>
  </si>
  <si>
    <t>AZ CENTRUM Havlíčkův Brod</t>
  </si>
  <si>
    <t>ZŠ O. Březiny Jihlava</t>
  </si>
  <si>
    <t>DDM Telč</t>
  </si>
  <si>
    <t>DDM Třebíč</t>
  </si>
  <si>
    <t>ZŠ Pelhřimov  Krásovy Domky </t>
  </si>
  <si>
    <t>ZŠ Pelhřimov  Na Pražské </t>
  </si>
  <si>
    <t>Sk.</t>
  </si>
  <si>
    <t>Kasalová Nikola</t>
  </si>
  <si>
    <t>Slapničková Melinda</t>
  </si>
  <si>
    <t>Lipš Marek</t>
  </si>
  <si>
    <t>Duba Erik</t>
  </si>
  <si>
    <t>Kopřiva Adam</t>
  </si>
  <si>
    <t>Pejcha Ivoš</t>
  </si>
  <si>
    <t>Beran Marek</t>
  </si>
  <si>
    <t>Kaláb Filip</t>
  </si>
  <si>
    <t>Spilka Jáchym</t>
  </si>
  <si>
    <t>Jedlovec Jan</t>
  </si>
  <si>
    <t>Šťastný Vojtěch</t>
  </si>
  <si>
    <t>Nepraš Daniel</t>
  </si>
  <si>
    <t>Nosek Libor</t>
  </si>
  <si>
    <t>Svoboda David</t>
  </si>
  <si>
    <t>Cel.</t>
  </si>
  <si>
    <t>Výhr.</t>
  </si>
  <si>
    <t xml:space="preserve">                       ?</t>
  </si>
  <si>
    <t>Spartak V.Meziříčí</t>
  </si>
  <si>
    <t xml:space="preserve">      ?- KŠS Vysočina -ne</t>
  </si>
  <si>
    <t>reg.</t>
  </si>
  <si>
    <t>reg</t>
  </si>
  <si>
    <t>poč.nej.um.</t>
  </si>
  <si>
    <t>poč.výh.</t>
  </si>
  <si>
    <t>celk.</t>
  </si>
  <si>
    <t>Celk.</t>
  </si>
  <si>
    <t>17</t>
  </si>
  <si>
    <t>TJ Náměšť nad Oslavou</t>
  </si>
  <si>
    <t>8½​</t>
  </si>
  <si>
    <t>42½​</t>
  </si>
  <si>
    <t>54½​</t>
  </si>
  <si>
    <t>57½​</t>
  </si>
  <si>
    <t>56</t>
  </si>
  <si>
    <t>TJ CHS Chotěboř</t>
  </si>
  <si>
    <t>38½​</t>
  </si>
  <si>
    <t>51½​</t>
  </si>
  <si>
    <t>6½​</t>
  </si>
  <si>
    <t>44½​</t>
  </si>
  <si>
    <t>57</t>
  </si>
  <si>
    <t>Volanínová Šárka</t>
  </si>
  <si>
    <t>53½​</t>
  </si>
  <si>
    <t>37½​</t>
  </si>
  <si>
    <t>48½​</t>
  </si>
  <si>
    <t>39½​</t>
  </si>
  <si>
    <t>TJ Žďár nad Sázavou</t>
  </si>
  <si>
    <t>Active Žďár nad Sázavou</t>
  </si>
  <si>
    <t>49½​</t>
  </si>
  <si>
    <t>47½​</t>
  </si>
  <si>
    <t>DDM Budík Moravské Budějovice</t>
  </si>
  <si>
    <t>37</t>
  </si>
  <si>
    <t>36½​</t>
  </si>
  <si>
    <t>35½​</t>
  </si>
  <si>
    <t>46½​</t>
  </si>
  <si>
    <t>43½​</t>
  </si>
  <si>
    <t>33½​</t>
  </si>
  <si>
    <t>5½​</t>
  </si>
  <si>
    <t>35</t>
  </si>
  <si>
    <t>32½​</t>
  </si>
  <si>
    <t>41½​</t>
  </si>
  <si>
    <t>45½​</t>
  </si>
  <si>
    <t>Mitner Viktor</t>
  </si>
  <si>
    <t>34½​</t>
  </si>
  <si>
    <t>30½​</t>
  </si>
  <si>
    <t>Sokol Nové Veselí</t>
  </si>
  <si>
    <t>DDM Náměšť nad Oslavou</t>
  </si>
  <si>
    <t>28½​</t>
  </si>
  <si>
    <t>ZŠ Otakara Březiny Jihlava</t>
  </si>
  <si>
    <t>4½​</t>
  </si>
  <si>
    <t>Vosáhlo Ondřej</t>
  </si>
  <si>
    <t>Růžek Tomáš</t>
  </si>
  <si>
    <t>ŠK AZ CENTRUM Havlíčkův Brod</t>
  </si>
  <si>
    <t>Kašpárek Ladislav</t>
  </si>
  <si>
    <t>Jihlava</t>
  </si>
  <si>
    <t>29½​</t>
  </si>
  <si>
    <t>Vokoun Tomáš</t>
  </si>
  <si>
    <t>Zykan Patrik</t>
  </si>
  <si>
    <t>26½​</t>
  </si>
  <si>
    <t>Želiv</t>
  </si>
  <si>
    <t>40½​</t>
  </si>
  <si>
    <t>31½​</t>
  </si>
  <si>
    <t>ZŠ Nové Veselí</t>
  </si>
  <si>
    <t>Schönová Nikola</t>
  </si>
  <si>
    <t>Vlk Daniel</t>
  </si>
  <si>
    <t>Třebíč</t>
  </si>
  <si>
    <t>Hutař Šimon</t>
  </si>
  <si>
    <t>Blažek Pavel</t>
  </si>
  <si>
    <t>Zabloudil Daniel</t>
  </si>
  <si>
    <t>24</t>
  </si>
  <si>
    <t>21</t>
  </si>
  <si>
    <t>3½​</t>
  </si>
  <si>
    <t>Kašpárek Vít</t>
  </si>
  <si>
    <t>27½​</t>
  </si>
  <si>
    <t>Cipl Jan</t>
  </si>
  <si>
    <t>Král Jakub</t>
  </si>
  <si>
    <t>Hutař Vojtěch</t>
  </si>
  <si>
    <t>Klee Jan</t>
  </si>
  <si>
    <t>27</t>
  </si>
  <si>
    <t>Hobzová Nela</t>
  </si>
  <si>
    <t>Pejcha  Ivoš</t>
  </si>
  <si>
    <t>DDM Jihlva</t>
  </si>
  <si>
    <t>23½​</t>
  </si>
  <si>
    <t>23</t>
  </si>
  <si>
    <t>22½​</t>
  </si>
  <si>
    <t>20½​</t>
  </si>
  <si>
    <t>2½​</t>
  </si>
  <si>
    <t>Machovcová Jůlie</t>
  </si>
  <si>
    <t>Klofáč Filip</t>
  </si>
  <si>
    <t>25½​</t>
  </si>
  <si>
    <t>Kopecký Ondřej</t>
  </si>
  <si>
    <t>20</t>
  </si>
  <si>
    <t>Šťavová Helena</t>
  </si>
  <si>
    <t>18½​</t>
  </si>
  <si>
    <t>1½​</t>
  </si>
  <si>
    <t>Zachová Zuzana</t>
  </si>
  <si>
    <t>Zezula Jakub</t>
  </si>
  <si>
    <t>10.</t>
  </si>
  <si>
    <t>11.</t>
  </si>
  <si>
    <t>Pelhřimov</t>
  </si>
  <si>
    <t>Světlá n.S. 5.turnaj LVM</t>
  </si>
  <si>
    <t>LVM Humpolec 22.2.2014</t>
  </si>
  <si>
    <t>LVM - 7. turnaj - Třebíč</t>
  </si>
  <si>
    <t>DDM Budík Mor.Budějovice</t>
  </si>
  <si>
    <t xml:space="preserve">Mikulášský turnaj </t>
  </si>
  <si>
    <t>Žďár n.S.14.12.2013</t>
  </si>
  <si>
    <t>8,5</t>
  </si>
  <si>
    <t>40,5</t>
  </si>
  <si>
    <t>53,5</t>
  </si>
  <si>
    <t>40,0</t>
  </si>
  <si>
    <t>48,5</t>
  </si>
  <si>
    <t>6,5</t>
  </si>
  <si>
    <t>39,0</t>
  </si>
  <si>
    <t>50,5</t>
  </si>
  <si>
    <t>ŠK SB Světlá nad Sázavou</t>
  </si>
  <si>
    <t>38,5</t>
  </si>
  <si>
    <t>49,5</t>
  </si>
  <si>
    <t>Jiskra Havlíčkův Brod</t>
  </si>
  <si>
    <t>38,0</t>
  </si>
  <si>
    <t>50,0</t>
  </si>
  <si>
    <t>6,0</t>
  </si>
  <si>
    <t>42,5</t>
  </si>
  <si>
    <t>54,0</t>
  </si>
  <si>
    <t>52,0</t>
  </si>
  <si>
    <t>36,5</t>
  </si>
  <si>
    <t>46,0</t>
  </si>
  <si>
    <t>34,5</t>
  </si>
  <si>
    <t>Humpolec</t>
  </si>
  <si>
    <t>34,0</t>
  </si>
  <si>
    <t>44,5</t>
  </si>
  <si>
    <t>33,5</t>
  </si>
  <si>
    <t>43,0</t>
  </si>
  <si>
    <t>32,0</t>
  </si>
  <si>
    <t>41,5</t>
  </si>
  <si>
    <t>5,5</t>
  </si>
  <si>
    <t>39,5</t>
  </si>
  <si>
    <t>51,5</t>
  </si>
  <si>
    <t>Active Žďár</t>
  </si>
  <si>
    <t>51,0</t>
  </si>
  <si>
    <t>TJ Žďár</t>
  </si>
  <si>
    <t>36,0</t>
  </si>
  <si>
    <t>45,5</t>
  </si>
  <si>
    <t>41,0</t>
  </si>
  <si>
    <t>5,0</t>
  </si>
  <si>
    <t>53,0</t>
  </si>
  <si>
    <t>Vyhnálek  Jan</t>
  </si>
  <si>
    <t>44,0</t>
  </si>
  <si>
    <t>43,5</t>
  </si>
  <si>
    <t>33,0</t>
  </si>
  <si>
    <t>ZŠOtokara Břeciny Jihlava</t>
  </si>
  <si>
    <t>32,5</t>
  </si>
  <si>
    <t>Vočadlo Vojtěch</t>
  </si>
  <si>
    <t>31,0</t>
  </si>
  <si>
    <t>30,5</t>
  </si>
  <si>
    <t>29,5</t>
  </si>
  <si>
    <t>Zabloudil Dan</t>
  </si>
  <si>
    <t>27,5</t>
  </si>
  <si>
    <t>4,5</t>
  </si>
  <si>
    <t>45,0</t>
  </si>
  <si>
    <t>Zš na Pražské Pelhřimov</t>
  </si>
  <si>
    <t>ZŠ Otokara Březiny</t>
  </si>
  <si>
    <t>30,0</t>
  </si>
  <si>
    <t>25,5</t>
  </si>
  <si>
    <t>4,0</t>
  </si>
  <si>
    <t>31,5</t>
  </si>
  <si>
    <t>29,0</t>
  </si>
  <si>
    <t>Caissa Třebíč</t>
  </si>
  <si>
    <t>28,5</t>
  </si>
  <si>
    <t>26,5</t>
  </si>
  <si>
    <t>24,0</t>
  </si>
  <si>
    <t>3,5</t>
  </si>
  <si>
    <t>Čipl Jan</t>
  </si>
  <si>
    <t>Michálková Nela</t>
  </si>
  <si>
    <t>25,0</t>
  </si>
  <si>
    <t>3,0</t>
  </si>
  <si>
    <t>37,5</t>
  </si>
  <si>
    <t>35,5</t>
  </si>
  <si>
    <t>27,0</t>
  </si>
  <si>
    <t>Zikan Patrik</t>
  </si>
  <si>
    <t>26,0</t>
  </si>
  <si>
    <t>3.zš Pelhřimov</t>
  </si>
  <si>
    <t>23,5</t>
  </si>
  <si>
    <t>ZŠ Otokara Březiny Jihlava</t>
  </si>
  <si>
    <t>22,5</t>
  </si>
  <si>
    <t>21,5</t>
  </si>
  <si>
    <t>Muzikářová Magdalena</t>
  </si>
  <si>
    <t>2,5</t>
  </si>
  <si>
    <t>Wolker Jiří</t>
  </si>
  <si>
    <t>20,0</t>
  </si>
  <si>
    <t>Šťávová Helena</t>
  </si>
  <si>
    <t>Mor.Budějovice</t>
  </si>
  <si>
    <t>2,0</t>
  </si>
  <si>
    <t>19,5</t>
  </si>
  <si>
    <t>Uchytil Jiří</t>
  </si>
  <si>
    <t>1,0</t>
  </si>
  <si>
    <t>0,0</t>
  </si>
  <si>
    <t>23,0</t>
  </si>
  <si>
    <t>13</t>
  </si>
  <si>
    <t>14</t>
  </si>
  <si>
    <t>Výsledky šachového turnaje O perníkovou chaloupku 2014</t>
  </si>
  <si>
    <t>Pořadatel: DDM Náměšť nad Oslavou, Nová 535, 675 71    4.1.2014</t>
  </si>
  <si>
    <t>Světlá n.S.</t>
  </si>
  <si>
    <t>TJ Žďár n.S.</t>
  </si>
  <si>
    <t>22/28,5</t>
  </si>
  <si>
    <t>22/32</t>
  </si>
  <si>
    <t>DDM M. Bud.</t>
  </si>
  <si>
    <t>D</t>
  </si>
  <si>
    <t>15/21</t>
  </si>
  <si>
    <t>Vorobets Valentyn</t>
  </si>
  <si>
    <t>Michálková Viktorie Nela</t>
  </si>
  <si>
    <t>Šišma Marek</t>
  </si>
  <si>
    <t>Lokomotiva Brno</t>
  </si>
  <si>
    <t>Bryja Jan</t>
  </si>
  <si>
    <t>15/21,5</t>
  </si>
  <si>
    <t>Dvořáček Jakub</t>
  </si>
  <si>
    <t>Šišma Ondřej</t>
  </si>
  <si>
    <t>Dívky</t>
  </si>
  <si>
    <t>Zpracoval: Petr Krátký, DDM Náměšť nad Oslavou</t>
  </si>
  <si>
    <t>BHm.</t>
  </si>
  <si>
    <t>S-B</t>
  </si>
  <si>
    <t>8,0</t>
  </si>
  <si>
    <t>46,25</t>
  </si>
  <si>
    <t>Skořepa Tomás</t>
  </si>
  <si>
    <t>7,5</t>
  </si>
  <si>
    <t>56,0</t>
  </si>
  <si>
    <t>45,50</t>
  </si>
  <si>
    <t>ŠK Světlá n/ Sázavou</t>
  </si>
  <si>
    <t>7,0</t>
  </si>
  <si>
    <t>37,50</t>
  </si>
  <si>
    <t>TJ Jiska Humpolec</t>
  </si>
  <si>
    <t>37,75</t>
  </si>
  <si>
    <t>36,50</t>
  </si>
  <si>
    <t>ŠK Světlá n/Sázavou</t>
  </si>
  <si>
    <t>58,0</t>
  </si>
  <si>
    <t>39,25</t>
  </si>
  <si>
    <t>ŠK Jiskra HB</t>
  </si>
  <si>
    <t>32,75</t>
  </si>
  <si>
    <t>33,75</t>
  </si>
  <si>
    <t>35,75</t>
  </si>
  <si>
    <t>ŠK AZ centrum HB</t>
  </si>
  <si>
    <t>31,00</t>
  </si>
  <si>
    <t>42,0</t>
  </si>
  <si>
    <t>28,50</t>
  </si>
  <si>
    <t>Vojta Jakub</t>
  </si>
  <si>
    <t>Spartak Vlašim</t>
  </si>
  <si>
    <t>49,0</t>
  </si>
  <si>
    <t>29,00</t>
  </si>
  <si>
    <t>37,0</t>
  </si>
  <si>
    <t>27,50</t>
  </si>
  <si>
    <t>Píšová Petra</t>
  </si>
  <si>
    <t>23,00</t>
  </si>
  <si>
    <t>TJ Ždár n/ Sázavou</t>
  </si>
  <si>
    <t>24,50</t>
  </si>
  <si>
    <t>22,50</t>
  </si>
  <si>
    <t>24,00</t>
  </si>
  <si>
    <t>47,0</t>
  </si>
  <si>
    <t>24,75</t>
  </si>
  <si>
    <t>25,75</t>
  </si>
  <si>
    <t>35,0</t>
  </si>
  <si>
    <t>26,75</t>
  </si>
  <si>
    <t>23,25</t>
  </si>
  <si>
    <t>DDM Moravské Budějovice</t>
  </si>
  <si>
    <t>22,00</t>
  </si>
  <si>
    <t>21,25</t>
  </si>
  <si>
    <t>Aktiva Ždár n/ Sázavou</t>
  </si>
  <si>
    <t>25,50</t>
  </si>
  <si>
    <t>47,5</t>
  </si>
  <si>
    <t>20,00</t>
  </si>
  <si>
    <t>46,5</t>
  </si>
  <si>
    <t>22,25</t>
  </si>
  <si>
    <t>21,75</t>
  </si>
  <si>
    <t>21,00</t>
  </si>
  <si>
    <t>ZŠ Otakara Březiny Jihlav</t>
  </si>
  <si>
    <t>19,50</t>
  </si>
  <si>
    <t>20,50</t>
  </si>
  <si>
    <t>18,00</t>
  </si>
  <si>
    <t>15,00</t>
  </si>
  <si>
    <t>Activ Ždár n/Sázavou</t>
  </si>
  <si>
    <t>24,5</t>
  </si>
  <si>
    <t>16,00</t>
  </si>
  <si>
    <t>20,25</t>
  </si>
  <si>
    <t>20,75</t>
  </si>
  <si>
    <t>Martin Petr</t>
  </si>
  <si>
    <t>18,75</t>
  </si>
  <si>
    <t>17,75</t>
  </si>
  <si>
    <t>Michálková Viktorie</t>
  </si>
  <si>
    <t>18,25</t>
  </si>
  <si>
    <t>17,25</t>
  </si>
  <si>
    <t>ZŠ Týnská Třebíč</t>
  </si>
  <si>
    <t>Jelínek František</t>
  </si>
  <si>
    <t>16,75</t>
  </si>
  <si>
    <t>Sekan Jakub</t>
  </si>
  <si>
    <t>16,25</t>
  </si>
  <si>
    <t>14,75</t>
  </si>
  <si>
    <t>Malínek Jakub</t>
  </si>
  <si>
    <t>Blažek Michal</t>
  </si>
  <si>
    <t>DDM Pelhřimov</t>
  </si>
  <si>
    <t>Jaroš Jan</t>
  </si>
  <si>
    <t>Gymnázium Pelhřimov</t>
  </si>
  <si>
    <t>18,50</t>
  </si>
  <si>
    <t>14,50</t>
  </si>
  <si>
    <t>14,00</t>
  </si>
  <si>
    <t>15,50</t>
  </si>
  <si>
    <t>Kolář Martin</t>
  </si>
  <si>
    <t>ZŠ Krásovy domky Pelhřimo</t>
  </si>
  <si>
    <t>12,00</t>
  </si>
  <si>
    <t>11,00</t>
  </si>
  <si>
    <t>12,50</t>
  </si>
  <si>
    <t>Turinský Jan</t>
  </si>
  <si>
    <t>ZŠ Komenského Pelhřimov</t>
  </si>
  <si>
    <t>10,00</t>
  </si>
  <si>
    <t>15,75</t>
  </si>
  <si>
    <t>13,25</t>
  </si>
  <si>
    <t>13,75</t>
  </si>
  <si>
    <t>Vališ Martin</t>
  </si>
  <si>
    <t>14,25</t>
  </si>
  <si>
    <t>12,25</t>
  </si>
  <si>
    <t>10,25</t>
  </si>
  <si>
    <t>Atia Jakub</t>
  </si>
  <si>
    <t>ŠO Havlíčkův Brod</t>
  </si>
  <si>
    <t>11,75</t>
  </si>
  <si>
    <t>Vacek Matěj</t>
  </si>
  <si>
    <t>9,75</t>
  </si>
  <si>
    <t>9,25</t>
  </si>
  <si>
    <t>Malínek Václav</t>
  </si>
  <si>
    <t>8,75</t>
  </si>
  <si>
    <t>6,75</t>
  </si>
  <si>
    <t>11,50</t>
  </si>
  <si>
    <t>8,50</t>
  </si>
  <si>
    <t>Vopálka Vojtěch</t>
  </si>
  <si>
    <t>7,50</t>
  </si>
  <si>
    <t>Pulda Patrik</t>
  </si>
  <si>
    <t>6,00</t>
  </si>
  <si>
    <t>Veselý Adam</t>
  </si>
  <si>
    <t>7,75</t>
  </si>
  <si>
    <t>Šmíd Vojtěch</t>
  </si>
  <si>
    <t>28,0</t>
  </si>
  <si>
    <t>21,0</t>
  </si>
  <si>
    <t>4,00</t>
  </si>
  <si>
    <t>Balusek Tobias</t>
  </si>
  <si>
    <t>5,00</t>
  </si>
  <si>
    <t>Hron Tomáš</t>
  </si>
  <si>
    <t>6,50</t>
  </si>
  <si>
    <t>3,00</t>
  </si>
  <si>
    <t>Kučírková Nelly</t>
  </si>
  <si>
    <t>1,50</t>
  </si>
  <si>
    <t>Plocek David</t>
  </si>
  <si>
    <t>1,5</t>
  </si>
  <si>
    <t>22,0</t>
  </si>
  <si>
    <t>Havelka Aleš</t>
  </si>
  <si>
    <t>0,00</t>
  </si>
  <si>
    <t>4. turnaj Ligy Vysočiny 2013/14</t>
  </si>
  <si>
    <t>TJ Ždár nad Sázavou</t>
  </si>
  <si>
    <t>15</t>
  </si>
  <si>
    <t>Havelka Jan</t>
  </si>
  <si>
    <t>ŠK Řevnice</t>
  </si>
  <si>
    <t>U16</t>
  </si>
  <si>
    <t>F16</t>
  </si>
  <si>
    <t>U12</t>
  </si>
  <si>
    <t>Havelka Jiří</t>
  </si>
  <si>
    <t>U14</t>
  </si>
  <si>
    <t>F14</t>
  </si>
  <si>
    <t>U10</t>
  </si>
  <si>
    <t>TJ Spartak Vlašim</t>
  </si>
  <si>
    <t>20,5</t>
  </si>
  <si>
    <t>19,0</t>
  </si>
  <si>
    <t>18,5</t>
  </si>
  <si>
    <t>Havelka František</t>
  </si>
  <si>
    <t>ŠSK Active Žďár nad Sázavou</t>
  </si>
  <si>
    <t>Filip Štěpán</t>
  </si>
  <si>
    <t>16,5</t>
  </si>
  <si>
    <t>18,0</t>
  </si>
  <si>
    <t>17,5</t>
  </si>
  <si>
    <t>17,0</t>
  </si>
  <si>
    <t>16,0</t>
  </si>
  <si>
    <t>Kůra Filip</t>
  </si>
  <si>
    <t>15,0</t>
  </si>
  <si>
    <t>15,5</t>
  </si>
  <si>
    <t>Wolker JIří</t>
  </si>
  <si>
    <t>13,0</t>
  </si>
  <si>
    <t>Nejedlý Radek</t>
  </si>
  <si>
    <t>F12</t>
  </si>
  <si>
    <t>14,5</t>
  </si>
  <si>
    <t>Křivský Lukáš</t>
  </si>
  <si>
    <t>12,5</t>
  </si>
  <si>
    <t>10,0</t>
  </si>
  <si>
    <t>F10</t>
  </si>
  <si>
    <t>14,0</t>
  </si>
  <si>
    <t>Ulzüorkshikh Sodklerlen</t>
  </si>
  <si>
    <t>Slavík Adam</t>
  </si>
  <si>
    <t>Prášek Vojtěch</t>
  </si>
  <si>
    <t>ZŠ Lipnice nad Sázavou</t>
  </si>
  <si>
    <t>12,0</t>
  </si>
  <si>
    <t>Venc Michal</t>
  </si>
  <si>
    <t>Sarangerel Tergelsaikhan</t>
  </si>
  <si>
    <t>SVČ Ledeč nad Sázavou</t>
  </si>
  <si>
    <t>Balusek Tobiáš</t>
  </si>
  <si>
    <t>11,5</t>
  </si>
  <si>
    <t>Bienias Agáta</t>
  </si>
  <si>
    <t>10,5</t>
  </si>
  <si>
    <t>věková skupina F10</t>
  </si>
  <si>
    <t>věková skupina F12</t>
  </si>
  <si>
    <t>C</t>
  </si>
  <si>
    <t>věková skupina F14</t>
  </si>
  <si>
    <t>věková skupina F16</t>
  </si>
  <si>
    <t>věková skupina U10</t>
  </si>
  <si>
    <t>věková skupina U12</t>
  </si>
  <si>
    <t>N</t>
  </si>
  <si>
    <t>věková skupina U14</t>
  </si>
  <si>
    <t>věková skupina U16</t>
  </si>
  <si>
    <t>Šachový klub Světlá nad Sáz.</t>
  </si>
  <si>
    <t>výh</t>
  </si>
  <si>
    <t xml:space="preserve">Ptáček Jan </t>
  </si>
  <si>
    <t xml:space="preserve">Sedlák Jiří </t>
  </si>
  <si>
    <t xml:space="preserve">Klabeneš Petr </t>
  </si>
  <si>
    <t>Svobodová  Tereza</t>
  </si>
  <si>
    <t xml:space="preserve">Satrapa Jakub </t>
  </si>
  <si>
    <t xml:space="preserve">Brož Petr </t>
  </si>
  <si>
    <t>Brabencová Aneta</t>
  </si>
  <si>
    <t xml:space="preserve">Kříž Vojtěch </t>
  </si>
  <si>
    <t xml:space="preserve">Zach Vojtěch </t>
  </si>
  <si>
    <t xml:space="preserve">Homolková Ivana </t>
  </si>
  <si>
    <t xml:space="preserve">Pibil Tomáš </t>
  </si>
  <si>
    <t xml:space="preserve">Klubal Jiří </t>
  </si>
  <si>
    <t xml:space="preserve">Jun Rudolf </t>
  </si>
  <si>
    <t xml:space="preserve">Fousek Jan </t>
  </si>
  <si>
    <t xml:space="preserve">Rosecký Patrik </t>
  </si>
  <si>
    <t xml:space="preserve">Volaninová Šárka </t>
  </si>
  <si>
    <t>ŠKSB Světlá nad Sázavou</t>
  </si>
  <si>
    <t xml:space="preserve">Růžek Tomáš </t>
  </si>
  <si>
    <t xml:space="preserve">Krtek David </t>
  </si>
  <si>
    <t xml:space="preserve">Muzikář Jan </t>
  </si>
  <si>
    <t xml:space="preserve">Kokrda Stanislav </t>
  </si>
  <si>
    <t xml:space="preserve">Zachová Tereza </t>
  </si>
  <si>
    <t xml:space="preserve">Čipl Jan </t>
  </si>
  <si>
    <t xml:space="preserve">Vorel Jan </t>
  </si>
  <si>
    <t xml:space="preserve">Straka Jan </t>
  </si>
  <si>
    <t xml:space="preserve">Nejedlý Radek </t>
  </si>
  <si>
    <t xml:space="preserve">Dejmek Tomáš </t>
  </si>
  <si>
    <t xml:space="preserve">Dejmal Ondřej </t>
  </si>
  <si>
    <t xml:space="preserve">Michálková Viktorie Nela </t>
  </si>
  <si>
    <t xml:space="preserve">Halama Jakub </t>
  </si>
  <si>
    <t xml:space="preserve">Stanovský Arnold </t>
  </si>
  <si>
    <t xml:space="preserve">Škaryd Tomáš </t>
  </si>
  <si>
    <t xml:space="preserve">Fousek Martin </t>
  </si>
  <si>
    <t xml:space="preserve">Beran Šimon </t>
  </si>
  <si>
    <t xml:space="preserve">Svoboda David </t>
  </si>
  <si>
    <t xml:space="preserve">Vališ Martin </t>
  </si>
  <si>
    <t xml:space="preserve">Doležalová Josefína </t>
  </si>
  <si>
    <t xml:space="preserve">Vyhnálek Jan </t>
  </si>
  <si>
    <t xml:space="preserve">Galovič Ondřej </t>
  </si>
  <si>
    <t xml:space="preserve">Krtek Daniel </t>
  </si>
  <si>
    <t xml:space="preserve">Malec Patrik </t>
  </si>
  <si>
    <t xml:space="preserve">Vincenc Tomáš </t>
  </si>
  <si>
    <t xml:space="preserve">Turynský Jan </t>
  </si>
  <si>
    <t xml:space="preserve">Vinopal Vít </t>
  </si>
  <si>
    <t xml:space="preserve">Kučera David </t>
  </si>
  <si>
    <t xml:space="preserve">Berky Daniel </t>
  </si>
  <si>
    <t xml:space="preserve">Martin Petr </t>
  </si>
  <si>
    <t xml:space="preserve">Hromádková Michaela </t>
  </si>
  <si>
    <t>Žďár nad Sázavou</t>
  </si>
  <si>
    <t xml:space="preserve">Hutař Šimon </t>
  </si>
  <si>
    <t xml:space="preserve">Kalina Dan </t>
  </si>
  <si>
    <t>Dolejš Vojtěch</t>
  </si>
  <si>
    <t xml:space="preserve">Křivský Lukáš </t>
  </si>
  <si>
    <t>Chotěboř</t>
  </si>
  <si>
    <t xml:space="preserve">Kolář Martin </t>
  </si>
  <si>
    <t xml:space="preserve">Blažek Michal </t>
  </si>
  <si>
    <t>David Hynek</t>
  </si>
  <si>
    <t xml:space="preserve">Bernad Jakub </t>
  </si>
  <si>
    <t>Vacek Jakub</t>
  </si>
  <si>
    <t xml:space="preserve">Hutař Vojtěch </t>
  </si>
  <si>
    <t xml:space="preserve">Bryja jan </t>
  </si>
  <si>
    <t>Náměšť nad Oslavou</t>
  </si>
  <si>
    <t xml:space="preserve">Vokoun Tomáš </t>
  </si>
  <si>
    <t xml:space="preserve">Žďár nad Sázavou </t>
  </si>
  <si>
    <t xml:space="preserve">Kopřiva Adam </t>
  </si>
  <si>
    <r>
      <t>'55</t>
    </r>
    <r>
      <rPr>
        <sz val="12"/>
        <color indexed="8"/>
        <rFont val="Arial"/>
        <family val="1"/>
      </rPr>
      <t xml:space="preserve">55
47
44
43½​
40½​
42½​
50
47
44
42½​
42
38
38
49
38½​
42½​
42
39
36½​
38½​
33½​
</t>
    </r>
  </si>
  <si>
    <t xml:space="preserve">Koubek Filip </t>
  </si>
  <si>
    <t xml:space="preserve">Beran Marek </t>
  </si>
  <si>
    <t xml:space="preserve">Klofáč Filip </t>
  </si>
  <si>
    <t>ŠKAZ Centrum Havlíčkův Brod</t>
  </si>
  <si>
    <t xml:space="preserve">Kolátor Vojtěch </t>
  </si>
  <si>
    <t>Ždár nad Sázavou</t>
  </si>
  <si>
    <t xml:space="preserve">Novotný Filip </t>
  </si>
  <si>
    <t xml:space="preserve">Nejedlý Lukáš </t>
  </si>
  <si>
    <t xml:space="preserve">Svobodová Martina </t>
  </si>
  <si>
    <t xml:space="preserve">Přikryl Miloslav </t>
  </si>
  <si>
    <t xml:space="preserve">Vacek Matěj </t>
  </si>
  <si>
    <t xml:space="preserve">Prášek Vojtěch </t>
  </si>
  <si>
    <t>Lipnice nad Sázavou</t>
  </si>
  <si>
    <t xml:space="preserve">Svobodová  Tereza </t>
  </si>
  <si>
    <t xml:space="preserve">Nepraš Daniel </t>
  </si>
  <si>
    <t xml:space="preserve">Bauer Jan </t>
  </si>
  <si>
    <t xml:space="preserve">Zikan Patrik </t>
  </si>
  <si>
    <t xml:space="preserve">Malinek Václav </t>
  </si>
  <si>
    <t xml:space="preserve">Balusek Tobiáš </t>
  </si>
  <si>
    <t xml:space="preserve">Křivská Veronika </t>
  </si>
  <si>
    <t xml:space="preserve">Beránek Jáchym </t>
  </si>
  <si>
    <t xml:space="preserve">Dočekal Milan </t>
  </si>
  <si>
    <t xml:space="preserve">Šedý Matěj </t>
  </si>
  <si>
    <t xml:space="preserve">Muzikářová Magdaléna </t>
  </si>
  <si>
    <t xml:space="preserve">Jedlovec Jan </t>
  </si>
  <si>
    <t xml:space="preserve">Doležal Adam </t>
  </si>
  <si>
    <t xml:space="preserve">Dolejš Vojtěch </t>
  </si>
  <si>
    <t xml:space="preserve">Brabencová Aneta </t>
  </si>
  <si>
    <t>55½​</t>
  </si>
  <si>
    <t xml:space="preserve">Fiala Štěpán </t>
  </si>
  <si>
    <t xml:space="preserve">Kasalová Nikola </t>
  </si>
  <si>
    <t>55</t>
  </si>
  <si>
    <t xml:space="preserve">Havelka Aleš </t>
  </si>
  <si>
    <t xml:space="preserve">Zezula  Jakub </t>
  </si>
  <si>
    <t xml:space="preserve">David Hynek </t>
  </si>
  <si>
    <t>TJ Jiskra</t>
  </si>
  <si>
    <t xml:space="preserve">Mrázek Josef </t>
  </si>
  <si>
    <t xml:space="preserve">Wolker Jiří </t>
  </si>
  <si>
    <t xml:space="preserve">Vacek Jakub </t>
  </si>
  <si>
    <t xml:space="preserve">Zachová Zuzana </t>
  </si>
  <si>
    <t>43½</t>
  </si>
  <si>
    <t>Doležal Adam(Jakub)</t>
  </si>
  <si>
    <t>TJ Náměšť n/Oslavou</t>
  </si>
  <si>
    <t>27,75</t>
  </si>
  <si>
    <t>17,00</t>
  </si>
  <si>
    <t>16,50</t>
  </si>
  <si>
    <t>17,50</t>
  </si>
  <si>
    <t>10,50</t>
  </si>
  <si>
    <t>9,50</t>
  </si>
  <si>
    <t>11,25</t>
  </si>
  <si>
    <t>13,5</t>
  </si>
  <si>
    <t>8,00</t>
  </si>
  <si>
    <t>9,00</t>
  </si>
  <si>
    <t>ZŠ Třebíč</t>
  </si>
  <si>
    <t>7,00</t>
  </si>
  <si>
    <t>5,50</t>
  </si>
  <si>
    <t>Talaša Tomáš</t>
  </si>
  <si>
    <t>6,25</t>
  </si>
  <si>
    <t>3,75</t>
  </si>
  <si>
    <t>4,25</t>
  </si>
  <si>
    <t>Janák Vojtěch</t>
  </si>
  <si>
    <t>Polná</t>
  </si>
  <si>
    <t>2,50</t>
  </si>
  <si>
    <t>2,00</t>
  </si>
  <si>
    <t>0,50</t>
  </si>
  <si>
    <t>1,00</t>
  </si>
  <si>
    <t>Března Aleš</t>
  </si>
  <si>
    <t>0,5</t>
  </si>
  <si>
    <t>1,25</t>
  </si>
  <si>
    <t>8.turnaj ligy Vysočiny</t>
  </si>
  <si>
    <t>46,75</t>
  </si>
  <si>
    <t>ŠK SB Světlá n./S.</t>
  </si>
  <si>
    <t>43,75</t>
  </si>
  <si>
    <t>Jiskra HB</t>
  </si>
  <si>
    <t>36,75</t>
  </si>
  <si>
    <t>34,50</t>
  </si>
  <si>
    <t>32,50</t>
  </si>
  <si>
    <t>Tj Žďár</t>
  </si>
  <si>
    <t>48,0</t>
  </si>
  <si>
    <t>27,00</t>
  </si>
  <si>
    <t>26,50</t>
  </si>
  <si>
    <t>ŠK AZ Centrum HB</t>
  </si>
  <si>
    <t>Tj Spartak Pelhřimov</t>
  </si>
  <si>
    <t>25,25</t>
  </si>
  <si>
    <t>22,75</t>
  </si>
  <si>
    <t>29,50</t>
  </si>
  <si>
    <t>19,00</t>
  </si>
  <si>
    <t>ZŠ Březina</t>
  </si>
  <si>
    <t>ZŠ OB Jihlava</t>
  </si>
  <si>
    <t>ZŠ Lipnice n.S.</t>
  </si>
  <si>
    <t>Přikryl Miroslav</t>
  </si>
  <si>
    <t>13,00</t>
  </si>
  <si>
    <t>Vojtěchová Hana</t>
  </si>
  <si>
    <t>Nekvinda Tomáš</t>
  </si>
  <si>
    <t>3,50</t>
  </si>
  <si>
    <t>DDM JIhlava</t>
  </si>
  <si>
    <t>Holeček Josef</t>
  </si>
  <si>
    <t>Fiala Antonín</t>
  </si>
  <si>
    <t>Žďár n.S. 5.4.2014</t>
  </si>
  <si>
    <t>ŠK Sklo-Bohemia Světlá n.S.</t>
  </si>
  <si>
    <t>Výsledky šachového turnaje O velikonočního beránka 2014</t>
  </si>
  <si>
    <t>Pořadatel: DDM Náměšť nad Oslavou, Nová 535, 675 71    17.4.2014</t>
  </si>
  <si>
    <t>TJ Znojmo</t>
  </si>
  <si>
    <t>ŠK Světlá n.S.</t>
  </si>
  <si>
    <t>22/31,5</t>
  </si>
  <si>
    <t>20/28,5</t>
  </si>
  <si>
    <t>22/31</t>
  </si>
  <si>
    <t>DDM M.Budějovice</t>
  </si>
  <si>
    <t>Dumek David</t>
  </si>
  <si>
    <t>Šachy Zastávka</t>
  </si>
  <si>
    <t>19/27,5</t>
  </si>
  <si>
    <t>19/27</t>
  </si>
  <si>
    <t>17,5/24,5</t>
  </si>
  <si>
    <t>Spartak Pelhřimov</t>
  </si>
  <si>
    <t>18,5/26</t>
  </si>
  <si>
    <t>17,5/25,5</t>
  </si>
  <si>
    <t>17,5/25</t>
  </si>
  <si>
    <t>Pečenka Petr</t>
  </si>
  <si>
    <t>Motl Václav</t>
  </si>
  <si>
    <t>20/28</t>
  </si>
  <si>
    <t>14,5/20,5</t>
  </si>
  <si>
    <t>Pernička Jakub</t>
  </si>
  <si>
    <t>Motl Arnošt</t>
  </si>
  <si>
    <t>15,5/22,5</t>
  </si>
  <si>
    <t>15,5/20</t>
  </si>
  <si>
    <t>14,5/20</t>
  </si>
  <si>
    <t>13,5/20</t>
  </si>
  <si>
    <t>13,5/19</t>
  </si>
  <si>
    <t>Píro Matyáš</t>
  </si>
  <si>
    <t>Polák Martin</t>
  </si>
  <si>
    <t>Prokopová Lucie</t>
  </si>
  <si>
    <t>DĚKUJI VŠEM ZA ÚČAST I BEZPROBLÉMOVÝ PRŮBĚH TURNAJE!!!</t>
  </si>
  <si>
    <t>Dívky D16</t>
  </si>
  <si>
    <t>D 14</t>
  </si>
  <si>
    <t>25÷26</t>
  </si>
  <si>
    <t>40÷41</t>
  </si>
  <si>
    <t>55÷56</t>
  </si>
  <si>
    <t>59÷60</t>
  </si>
  <si>
    <t>16÷17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</si>
</sst>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  <numFmt numFmtId="169" formatCode="dd/mm/yyyy"/>
  </numFmts>
  <fonts count="4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sz val="4"/>
      <name val="Arial CE"/>
      <family val="2"/>
    </font>
    <font>
      <sz val="4"/>
      <name val="Arial CE"/>
      <family val="2"/>
    </font>
    <font>
      <b/>
      <sz val="10"/>
      <name val="Times New Roman"/>
      <family val="1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Arial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550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>
      <alignment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6" xfId="47" applyFill="1" applyBorder="1" applyAlignment="1">
      <alignment horizontal="center"/>
      <protection/>
    </xf>
    <xf numFmtId="0" fontId="1" fillId="0" borderId="17" xfId="47" applyFont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6" xfId="47" applyFont="1" applyFill="1" applyBorder="1" applyAlignment="1">
      <alignment horizontal="center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7" xfId="47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" fillId="0" borderId="16" xfId="47" applyFont="1" applyBorder="1" applyAlignment="1">
      <alignment horizontal="center"/>
      <protection/>
    </xf>
    <xf numFmtId="0" fontId="4" fillId="0" borderId="19" xfId="47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left" vertical="center"/>
    </xf>
    <xf numFmtId="0" fontId="1" fillId="0" borderId="16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24" borderId="18" xfId="0" applyFont="1" applyFill="1" applyBorder="1" applyAlignment="1">
      <alignment horizontal="right" vertical="center"/>
    </xf>
    <xf numFmtId="0" fontId="8" fillId="24" borderId="18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center" vertical="center"/>
    </xf>
    <xf numFmtId="0" fontId="1" fillId="0" borderId="20" xfId="47" applyBorder="1" applyAlignment="1">
      <alignment horizontal="left"/>
      <protection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21" xfId="0" applyFont="1" applyBorder="1" applyAlignment="1">
      <alignment horizontal="center" vertical="center"/>
    </xf>
    <xf numFmtId="0" fontId="4" fillId="0" borderId="22" xfId="47" applyFont="1" applyBorder="1" applyAlignment="1">
      <alignment horizontal="center"/>
      <protection/>
    </xf>
    <xf numFmtId="0" fontId="7" fillId="0" borderId="23" xfId="0" applyFont="1" applyBorder="1" applyAlignment="1">
      <alignment horizontal="center" vertical="center"/>
    </xf>
    <xf numFmtId="0" fontId="1" fillId="0" borderId="17" xfId="47" applyFont="1" applyFill="1" applyBorder="1" applyAlignment="1">
      <alignment horizontal="center"/>
      <protection/>
    </xf>
    <xf numFmtId="0" fontId="4" fillId="0" borderId="16" xfId="47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49" fontId="1" fillId="0" borderId="16" xfId="47" applyNumberFormat="1" applyFont="1" applyBorder="1" applyAlignment="1">
      <alignment horizontal="right"/>
      <protection/>
    </xf>
    <xf numFmtId="0" fontId="7" fillId="0" borderId="21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1" fontId="1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1" fillId="0" borderId="16" xfId="47" applyNumberFormat="1" applyFont="1" applyFill="1" applyBorder="1" applyAlignment="1">
      <alignment horizontal="center"/>
      <protection/>
    </xf>
    <xf numFmtId="0" fontId="1" fillId="0" borderId="19" xfId="47" applyBorder="1">
      <alignment/>
      <protection/>
    </xf>
    <xf numFmtId="0" fontId="12" fillId="0" borderId="0" xfId="0" applyFont="1" applyAlignment="1">
      <alignment horizontal="left" vertical="center"/>
    </xf>
    <xf numFmtId="0" fontId="8" fillId="24" borderId="24" xfId="0" applyFont="1" applyFill="1" applyBorder="1" applyAlignment="1">
      <alignment horizontal="center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6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49" fontId="1" fillId="0" borderId="13" xfId="47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center" vertical="center"/>
    </xf>
    <xf numFmtId="1" fontId="4" fillId="0" borderId="13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9" fillId="0" borderId="16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14" fillId="0" borderId="16" xfId="47" applyNumberFormat="1" applyFont="1" applyFill="1" applyBorder="1" applyAlignment="1">
      <alignment horizontal="center"/>
      <protection/>
    </xf>
    <xf numFmtId="0" fontId="4" fillId="0" borderId="26" xfId="47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24" borderId="24" xfId="0" applyFont="1" applyFill="1" applyBorder="1" applyAlignment="1">
      <alignment horizontal="left" vertical="center"/>
    </xf>
    <xf numFmtId="0" fontId="4" fillId="0" borderId="27" xfId="47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1" fillId="0" borderId="13" xfId="47" applyFill="1" applyBorder="1" applyAlignment="1">
      <alignment horizontal="center"/>
      <protection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6" xfId="47" applyFont="1" applyFill="1" applyBorder="1" applyAlignment="1">
      <alignment horizontal="center"/>
      <protection/>
    </xf>
    <xf numFmtId="16" fontId="0" fillId="0" borderId="0" xfId="0" applyNumberFormat="1" applyFill="1" applyBorder="1" applyAlignment="1">
      <alignment/>
    </xf>
    <xf numFmtId="0" fontId="10" fillId="0" borderId="11" xfId="47" applyFont="1" applyBorder="1" applyAlignment="1">
      <alignment horizontal="center"/>
      <protection/>
    </xf>
    <xf numFmtId="0" fontId="10" fillId="0" borderId="16" xfId="47" applyFont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4" fillId="0" borderId="16" xfId="47" applyFont="1" applyBorder="1" applyAlignment="1">
      <alignment horizontal="center"/>
      <protection/>
    </xf>
    <xf numFmtId="0" fontId="14" fillId="0" borderId="0" xfId="47" applyFont="1" applyBorder="1" applyAlignment="1">
      <alignment horizontal="center"/>
      <protection/>
    </xf>
    <xf numFmtId="0" fontId="14" fillId="0" borderId="11" xfId="47" applyFont="1" applyBorder="1" applyAlignment="1">
      <alignment horizontal="center"/>
      <protection/>
    </xf>
    <xf numFmtId="0" fontId="14" fillId="0" borderId="0" xfId="47" applyFont="1" applyAlignment="1">
      <alignment horizontal="center"/>
      <protection/>
    </xf>
    <xf numFmtId="14" fontId="9" fillId="0" borderId="0" xfId="0" applyNumberFormat="1" applyFont="1" applyAlignment="1">
      <alignment/>
    </xf>
    <xf numFmtId="0" fontId="15" fillId="0" borderId="16" xfId="0" applyFont="1" applyFill="1" applyBorder="1" applyAlignment="1">
      <alignment horizontal="center" vertical="center"/>
    </xf>
    <xf numFmtId="0" fontId="1" fillId="0" borderId="28" xfId="47" applyBorder="1">
      <alignment/>
      <protection/>
    </xf>
    <xf numFmtId="0" fontId="0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9" fillId="0" borderId="16" xfId="47" applyNumberFormat="1" applyFont="1" applyFill="1" applyBorder="1" applyAlignment="1">
      <alignment horizontal="center"/>
      <protection/>
    </xf>
    <xf numFmtId="1" fontId="0" fillId="0" borderId="16" xfId="47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 vertical="center"/>
    </xf>
    <xf numFmtId="0" fontId="1" fillId="0" borderId="13" xfId="47" applyFont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29" xfId="47" applyFont="1" applyFill="1" applyBorder="1" applyAlignment="1">
      <alignment horizontal="center"/>
      <protection/>
    </xf>
    <xf numFmtId="0" fontId="1" fillId="0" borderId="29" xfId="47" applyFont="1" applyFill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4" fillId="0" borderId="13" xfId="47" applyFont="1" applyBorder="1" applyAlignment="1">
      <alignment horizontal="center"/>
      <protection/>
    </xf>
    <xf numFmtId="0" fontId="7" fillId="0" borderId="18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0" fontId="16" fillId="25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6" fillId="25" borderId="23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49" fontId="1" fillId="0" borderId="31" xfId="47" applyNumberFormat="1" applyFont="1" applyBorder="1" applyAlignment="1">
      <alignment horizontal="right"/>
      <protection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18" fillId="0" borderId="13" xfId="47" applyNumberFormat="1" applyFont="1" applyFill="1" applyBorder="1" applyAlignment="1">
      <alignment horizontal="center"/>
      <protection/>
    </xf>
    <xf numFmtId="1" fontId="19" fillId="0" borderId="13" xfId="47" applyNumberFormat="1" applyFont="1" applyFill="1" applyBorder="1" applyAlignment="1">
      <alignment horizontal="center"/>
      <protection/>
    </xf>
    <xf numFmtId="1" fontId="18" fillId="0" borderId="11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4" fillId="0" borderId="13" xfId="47" applyNumberFormat="1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1" fillId="0" borderId="32" xfId="47" applyFill="1" applyBorder="1" applyAlignment="1">
      <alignment horizontal="center"/>
      <protection/>
    </xf>
    <xf numFmtId="0" fontId="1" fillId="0" borderId="33" xfId="47" applyFill="1" applyBorder="1" applyAlignment="1">
      <alignment horizontal="center"/>
      <protection/>
    </xf>
    <xf numFmtId="1" fontId="19" fillId="0" borderId="16" xfId="47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" fontId="1" fillId="0" borderId="34" xfId="47" applyNumberFormat="1" applyFont="1" applyFill="1" applyBorder="1" applyAlignment="1">
      <alignment horizontal="center"/>
      <protection/>
    </xf>
    <xf numFmtId="0" fontId="11" fillId="0" borderId="3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1" fontId="18" fillId="0" borderId="16" xfId="47" applyNumberFormat="1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0" fillId="0" borderId="18" xfId="0" applyBorder="1" applyAlignment="1">
      <alignment/>
    </xf>
    <xf numFmtId="0" fontId="7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24" borderId="16" xfId="0" applyFont="1" applyFill="1" applyBorder="1" applyAlignment="1">
      <alignment horizontal="center" vertical="center"/>
    </xf>
    <xf numFmtId="0" fontId="1" fillId="0" borderId="37" xfId="47" applyFill="1" applyBorder="1" applyAlignment="1">
      <alignment horizontal="center"/>
      <protection/>
    </xf>
    <xf numFmtId="0" fontId="1" fillId="0" borderId="27" xfId="47" applyFill="1" applyBorder="1" applyAlignment="1">
      <alignment horizontal="center"/>
      <protection/>
    </xf>
    <xf numFmtId="1" fontId="4" fillId="0" borderId="34" xfId="47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9" fillId="0" borderId="1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1" fillId="0" borderId="12" xfId="47" applyFont="1" applyFill="1" applyBorder="1" applyAlignment="1">
      <alignment horizontal="center"/>
      <protection/>
    </xf>
    <xf numFmtId="0" fontId="1" fillId="0" borderId="0" xfId="47" applyFont="1" applyFill="1" applyAlignment="1">
      <alignment horizontal="center"/>
      <protection/>
    </xf>
    <xf numFmtId="0" fontId="1" fillId="0" borderId="0" xfId="47" applyFont="1" applyFill="1" applyBorder="1" applyAlignment="1">
      <alignment horizontal="center"/>
      <protection/>
    </xf>
    <xf numFmtId="0" fontId="1" fillId="0" borderId="14" xfId="47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1" fontId="18" fillId="0" borderId="17" xfId="47" applyNumberFormat="1" applyFont="1" applyFill="1" applyBorder="1" applyAlignment="1">
      <alignment horizontal="center"/>
      <protection/>
    </xf>
    <xf numFmtId="0" fontId="8" fillId="26" borderId="0" xfId="0" applyFont="1" applyFill="1" applyBorder="1" applyAlignment="1">
      <alignment horizontal="center" vertical="center"/>
    </xf>
    <xf numFmtId="0" fontId="8" fillId="27" borderId="18" xfId="0" applyFont="1" applyFill="1" applyBorder="1" applyAlignment="1">
      <alignment horizontal="right" vertical="center"/>
    </xf>
    <xf numFmtId="0" fontId="8" fillId="27" borderId="18" xfId="0" applyFont="1" applyFill="1" applyBorder="1" applyAlignment="1">
      <alignment horizontal="left" vertical="center"/>
    </xf>
    <xf numFmtId="0" fontId="8" fillId="27" borderId="18" xfId="0" applyFont="1" applyFill="1" applyBorder="1" applyAlignment="1">
      <alignment horizontal="center" vertical="center"/>
    </xf>
    <xf numFmtId="0" fontId="7" fillId="28" borderId="18" xfId="0" applyFont="1" applyFill="1" applyBorder="1" applyAlignment="1">
      <alignment horizontal="right" vertical="center"/>
    </xf>
    <xf numFmtId="0" fontId="7" fillId="28" borderId="18" xfId="0" applyFont="1" applyFill="1" applyBorder="1" applyAlignment="1">
      <alignment horizontal="left" vertical="center"/>
    </xf>
    <xf numFmtId="0" fontId="7" fillId="28" borderId="18" xfId="0" applyFont="1" applyFill="1" applyBorder="1" applyAlignment="1">
      <alignment horizontal="center" vertical="center"/>
    </xf>
    <xf numFmtId="0" fontId="7" fillId="28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7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" fontId="1" fillId="0" borderId="23" xfId="47" applyNumberFormat="1" applyFont="1" applyFill="1" applyBorder="1" applyAlignment="1">
      <alignment horizontal="center"/>
      <protection/>
    </xf>
    <xf numFmtId="1" fontId="18" fillId="0" borderId="19" xfId="47" applyNumberFormat="1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" fontId="19" fillId="0" borderId="0" xfId="47" applyNumberFormat="1" applyFont="1" applyFill="1" applyBorder="1" applyAlignment="1">
      <alignment horizontal="center"/>
      <protection/>
    </xf>
    <xf numFmtId="1" fontId="7" fillId="0" borderId="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0" fontId="8" fillId="24" borderId="24" xfId="0" applyFont="1" applyFill="1" applyBorder="1" applyAlignment="1">
      <alignment horizontal="right" vertical="center"/>
    </xf>
    <xf numFmtId="0" fontId="0" fillId="0" borderId="39" xfId="0" applyBorder="1" applyAlignment="1">
      <alignment/>
    </xf>
    <xf numFmtId="0" fontId="7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1" fontId="4" fillId="0" borderId="0" xfId="47" applyNumberFormat="1" applyFont="1" applyFill="1" applyBorder="1" applyAlignment="1">
      <alignment horizontal="center"/>
      <protection/>
    </xf>
    <xf numFmtId="0" fontId="4" fillId="0" borderId="22" xfId="47" applyFont="1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29" xfId="47" applyBorder="1" applyAlignment="1">
      <alignment horizontal="center"/>
      <protection/>
    </xf>
    <xf numFmtId="0" fontId="9" fillId="0" borderId="14" xfId="0" applyFont="1" applyFill="1" applyBorder="1" applyAlignment="1">
      <alignment horizontal="center"/>
    </xf>
    <xf numFmtId="0" fontId="1" fillId="0" borderId="14" xfId="47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" fillId="0" borderId="14" xfId="47" applyFont="1" applyFill="1" applyBorder="1" applyAlignment="1">
      <alignment horizontal="center"/>
      <protection/>
    </xf>
    <xf numFmtId="0" fontId="4" fillId="0" borderId="14" xfId="47" applyFont="1" applyBorder="1" applyAlignment="1">
      <alignment horizontal="center"/>
      <protection/>
    </xf>
    <xf numFmtId="0" fontId="7" fillId="0" borderId="42" xfId="0" applyFont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13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3" fillId="0" borderId="21" xfId="0" applyFont="1" applyBorder="1" applyAlignment="1">
      <alignment horizontal="center"/>
    </xf>
    <xf numFmtId="0" fontId="16" fillId="25" borderId="24" xfId="0" applyFont="1" applyFill="1" applyBorder="1" applyAlignment="1">
      <alignment horizontal="center" vertical="center"/>
    </xf>
    <xf numFmtId="0" fontId="1" fillId="0" borderId="19" xfId="47" applyFont="1" applyFill="1" applyBorder="1" applyAlignment="1">
      <alignment horizontal="center"/>
      <protection/>
    </xf>
    <xf numFmtId="0" fontId="4" fillId="0" borderId="19" xfId="47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8" fillId="24" borderId="43" xfId="0" applyFont="1" applyFill="1" applyBorder="1" applyAlignment="1">
      <alignment horizontal="center" vertical="center"/>
    </xf>
    <xf numFmtId="1" fontId="18" fillId="0" borderId="37" xfId="47" applyNumberFormat="1" applyFont="1" applyFill="1" applyBorder="1" applyAlignment="1">
      <alignment horizontal="center"/>
      <protection/>
    </xf>
    <xf numFmtId="1" fontId="7" fillId="0" borderId="23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1" fontId="18" fillId="0" borderId="18" xfId="47" applyNumberFormat="1" applyFont="1" applyFill="1" applyBorder="1" applyAlignment="1">
      <alignment horizontal="center"/>
      <protection/>
    </xf>
    <xf numFmtId="1" fontId="18" fillId="0" borderId="24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49" fontId="1" fillId="0" borderId="11" xfId="47" applyNumberFormat="1" applyFont="1" applyBorder="1" applyAlignment="1">
      <alignment horizontal="right"/>
      <protection/>
    </xf>
    <xf numFmtId="1" fontId="7" fillId="0" borderId="44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1" fontId="18" fillId="0" borderId="28" xfId="47" applyNumberFormat="1" applyFont="1" applyFill="1" applyBorder="1" applyAlignment="1">
      <alignment horizontal="center"/>
      <protection/>
    </xf>
    <xf numFmtId="1" fontId="18" fillId="0" borderId="21" xfId="47" applyNumberFormat="1" applyFont="1" applyFill="1" applyBorder="1" applyAlignment="1">
      <alignment horizontal="center"/>
      <protection/>
    </xf>
    <xf numFmtId="0" fontId="0" fillId="0" borderId="34" xfId="0" applyFont="1" applyFill="1" applyBorder="1" applyAlignment="1">
      <alignment horizontal="center"/>
    </xf>
    <xf numFmtId="1" fontId="18" fillId="0" borderId="0" xfId="47" applyNumberFormat="1" applyFont="1" applyFill="1" applyBorder="1" applyAlignment="1">
      <alignment horizontal="center"/>
      <protection/>
    </xf>
    <xf numFmtId="1" fontId="18" fillId="0" borderId="34" xfId="47" applyNumberFormat="1" applyFont="1" applyFill="1" applyBorder="1" applyAlignment="1">
      <alignment horizontal="center"/>
      <protection/>
    </xf>
    <xf numFmtId="0" fontId="13" fillId="0" borderId="23" xfId="0" applyFont="1" applyBorder="1" applyAlignment="1">
      <alignment horizontal="center"/>
    </xf>
    <xf numFmtId="1" fontId="18" fillId="0" borderId="23" xfId="47" applyNumberFormat="1" applyFont="1" applyFill="1" applyBorder="1" applyAlignment="1">
      <alignment horizontal="center"/>
      <protection/>
    </xf>
    <xf numFmtId="1" fontId="4" fillId="0" borderId="23" xfId="47" applyNumberFormat="1" applyFont="1" applyFill="1" applyBorder="1" applyAlignment="1">
      <alignment horizontal="center"/>
      <protection/>
    </xf>
    <xf numFmtId="0" fontId="8" fillId="0" borderId="2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0" fillId="0" borderId="0" xfId="0" applyNumberFormat="1" applyAlignment="1">
      <alignment/>
    </xf>
    <xf numFmtId="0" fontId="0" fillId="29" borderId="0" xfId="0" applyFill="1" applyAlignment="1">
      <alignment/>
    </xf>
    <xf numFmtId="0" fontId="7" fillId="0" borderId="0" xfId="0" applyFont="1" applyAlignment="1">
      <alignment horizontal="left" vertical="center"/>
    </xf>
    <xf numFmtId="1" fontId="1" fillId="0" borderId="19" xfId="47" applyNumberFormat="1" applyFont="1" applyFill="1" applyBorder="1" applyAlignment="1">
      <alignment horizontal="center"/>
      <protection/>
    </xf>
    <xf numFmtId="0" fontId="8" fillId="24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9" borderId="18" xfId="0" applyFont="1" applyFill="1" applyBorder="1" applyAlignment="1">
      <alignment horizontal="left" vertical="center"/>
    </xf>
    <xf numFmtId="0" fontId="7" fillId="29" borderId="18" xfId="0" applyFont="1" applyFill="1" applyBorder="1" applyAlignment="1">
      <alignment horizontal="right" vertical="center"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9" fillId="0" borderId="18" xfId="0" applyFont="1" applyFill="1" applyBorder="1" applyAlignment="1">
      <alignment horizontal="center"/>
    </xf>
    <xf numFmtId="1" fontId="1" fillId="0" borderId="18" xfId="47" applyNumberFormat="1" applyFont="1" applyFill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" fillId="0" borderId="0" xfId="47" applyNumberFormat="1" applyFont="1" applyFill="1" applyBorder="1" applyAlignment="1">
      <alignment horizontal="center"/>
      <protection/>
    </xf>
    <xf numFmtId="1" fontId="4" fillId="0" borderId="0" xfId="47" applyNumberFormat="1" applyFont="1" applyFill="1" applyBorder="1" applyAlignment="1">
      <alignment horizontal="center"/>
      <protection/>
    </xf>
    <xf numFmtId="1" fontId="1" fillId="0" borderId="0" xfId="47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" fontId="4" fillId="0" borderId="29" xfId="47" applyNumberFormat="1" applyFont="1" applyFill="1" applyBorder="1" applyAlignment="1">
      <alignment horizontal="center"/>
      <protection/>
    </xf>
    <xf numFmtId="1" fontId="1" fillId="0" borderId="29" xfId="47" applyNumberFormat="1" applyFont="1" applyFill="1" applyBorder="1" applyAlignment="1">
      <alignment horizontal="center"/>
      <protection/>
    </xf>
    <xf numFmtId="1" fontId="1" fillId="0" borderId="29" xfId="47" applyNumberFormat="1" applyFont="1" applyFill="1" applyBorder="1" applyAlignment="1">
      <alignment horizontal="center"/>
      <protection/>
    </xf>
    <xf numFmtId="1" fontId="4" fillId="0" borderId="29" xfId="47" applyNumberFormat="1" applyFont="1" applyFill="1" applyBorder="1" applyAlignment="1">
      <alignment horizontal="center"/>
      <protection/>
    </xf>
    <xf numFmtId="1" fontId="1" fillId="0" borderId="19" xfId="47" applyNumberFormat="1" applyFont="1" applyFill="1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7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1" fontId="0" fillId="0" borderId="14" xfId="47" applyNumberFormat="1" applyFont="1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/>
    </xf>
    <xf numFmtId="1" fontId="18" fillId="0" borderId="25" xfId="47" applyNumberFormat="1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7" fillId="29" borderId="18" xfId="0" applyFont="1" applyFill="1" applyBorder="1" applyAlignment="1">
      <alignment horizontal="left" vertical="center"/>
    </xf>
    <xf numFmtId="0" fontId="7" fillId="29" borderId="18" xfId="0" applyFont="1" applyFill="1" applyBorder="1" applyAlignment="1">
      <alignment horizontal="right" vertical="center"/>
    </xf>
    <xf numFmtId="0" fontId="7" fillId="29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" fontId="5" fillId="0" borderId="28" xfId="47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1" fontId="1" fillId="0" borderId="14" xfId="47" applyNumberFormat="1" applyBorder="1" applyAlignment="1">
      <alignment horizontal="center"/>
      <protection/>
    </xf>
    <xf numFmtId="1" fontId="1" fillId="0" borderId="0" xfId="47" applyNumberFormat="1" applyAlignment="1">
      <alignment horizontal="center"/>
      <protection/>
    </xf>
    <xf numFmtId="1" fontId="1" fillId="0" borderId="0" xfId="47" applyNumberFormat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4" fillId="0" borderId="18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" fontId="4" fillId="0" borderId="21" xfId="47" applyNumberFormat="1" applyFont="1" applyFill="1" applyBorder="1" applyAlignment="1">
      <alignment horizontal="center"/>
      <protection/>
    </xf>
    <xf numFmtId="1" fontId="1" fillId="0" borderId="21" xfId="47" applyNumberFormat="1" applyFont="1" applyFill="1" applyBorder="1" applyAlignment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24" fillId="0" borderId="23" xfId="0" applyFont="1" applyBorder="1" applyAlignment="1">
      <alignment/>
    </xf>
    <xf numFmtId="0" fontId="24" fillId="0" borderId="48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0" fontId="8" fillId="26" borderId="24" xfId="0" applyFont="1" applyFill="1" applyBorder="1" applyAlignment="1">
      <alignment horizontal="center" vertical="center"/>
    </xf>
    <xf numFmtId="0" fontId="8" fillId="26" borderId="24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8" fillId="26" borderId="49" xfId="0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8" fillId="26" borderId="16" xfId="0" applyFont="1" applyFill="1" applyBorder="1" applyAlignment="1">
      <alignment horizontal="center" vertical="center"/>
    </xf>
    <xf numFmtId="0" fontId="8" fillId="26" borderId="16" xfId="0" applyFont="1" applyFill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left" vertical="center"/>
    </xf>
    <xf numFmtId="0" fontId="25" fillId="0" borderId="2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13" fillId="29" borderId="18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8" fillId="26" borderId="25" xfId="0" applyFont="1" applyFill="1" applyBorder="1" applyAlignment="1">
      <alignment horizontal="center" vertical="center"/>
    </xf>
    <xf numFmtId="0" fontId="8" fillId="26" borderId="2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4" fillId="29" borderId="18" xfId="47" applyNumberFormat="1" applyFont="1" applyFill="1" applyBorder="1" applyAlignment="1">
      <alignment horizontal="center"/>
      <protection/>
    </xf>
    <xf numFmtId="1" fontId="1" fillId="29" borderId="18" xfId="47" applyNumberFormat="1" applyFont="1" applyFill="1" applyBorder="1" applyAlignment="1">
      <alignment horizontal="center"/>
      <protection/>
    </xf>
    <xf numFmtId="0" fontId="7" fillId="0" borderId="51" xfId="0" applyFont="1" applyBorder="1" applyAlignment="1">
      <alignment horizontal="left" vertical="center"/>
    </xf>
    <xf numFmtId="1" fontId="4" fillId="29" borderId="16" xfId="47" applyNumberFormat="1" applyFont="1" applyFill="1" applyBorder="1" applyAlignment="1">
      <alignment horizontal="center"/>
      <protection/>
    </xf>
    <xf numFmtId="1" fontId="1" fillId="29" borderId="16" xfId="47" applyNumberFormat="1" applyFont="1" applyFill="1" applyBorder="1" applyAlignment="1">
      <alignment horizontal="center"/>
      <protection/>
    </xf>
    <xf numFmtId="0" fontId="7" fillId="0" borderId="47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1" fontId="18" fillId="0" borderId="14" xfId="47" applyNumberFormat="1" applyFont="1" applyFill="1" applyBorder="1" applyAlignment="1">
      <alignment horizontal="center"/>
      <protection/>
    </xf>
    <xf numFmtId="0" fontId="7" fillId="0" borderId="23" xfId="0" applyFont="1" applyBorder="1" applyAlignment="1">
      <alignment/>
    </xf>
    <xf numFmtId="1" fontId="18" fillId="0" borderId="27" xfId="47" applyNumberFormat="1" applyFont="1" applyFill="1" applyBorder="1" applyAlignment="1">
      <alignment horizontal="center"/>
      <protection/>
    </xf>
    <xf numFmtId="1" fontId="18" fillId="0" borderId="52" xfId="47" applyNumberFormat="1" applyFont="1" applyFill="1" applyBorder="1" applyAlignment="1">
      <alignment horizontal="center"/>
      <protection/>
    </xf>
    <xf numFmtId="0" fontId="9" fillId="29" borderId="16" xfId="0" applyFont="1" applyFill="1" applyBorder="1" applyAlignment="1">
      <alignment horizontal="center"/>
    </xf>
    <xf numFmtId="0" fontId="13" fillId="29" borderId="18" xfId="0" applyFont="1" applyFill="1" applyBorder="1" applyAlignment="1">
      <alignment horizontal="center"/>
    </xf>
    <xf numFmtId="0" fontId="16" fillId="29" borderId="16" xfId="0" applyFont="1" applyFill="1" applyBorder="1" applyAlignment="1">
      <alignment horizontal="center" vertical="center"/>
    </xf>
    <xf numFmtId="1" fontId="9" fillId="0" borderId="21" xfId="47" applyNumberFormat="1" applyFont="1" applyFill="1" applyBorder="1" applyAlignment="1">
      <alignment horizontal="center"/>
      <protection/>
    </xf>
    <xf numFmtId="1" fontId="9" fillId="0" borderId="28" xfId="47" applyNumberFormat="1" applyFont="1" applyFill="1" applyBorder="1" applyAlignment="1">
      <alignment horizontal="center"/>
      <protection/>
    </xf>
    <xf numFmtId="1" fontId="9" fillId="0" borderId="13" xfId="47" applyNumberFormat="1" applyFont="1" applyFill="1" applyBorder="1" applyAlignment="1">
      <alignment horizontal="center"/>
      <protection/>
    </xf>
    <xf numFmtId="0" fontId="13" fillId="29" borderId="16" xfId="0" applyFont="1" applyFill="1" applyBorder="1" applyAlignment="1">
      <alignment horizontal="center" vertical="center"/>
    </xf>
    <xf numFmtId="1" fontId="0" fillId="0" borderId="21" xfId="47" applyNumberFormat="1" applyFont="1" applyFill="1" applyBorder="1" applyAlignment="1">
      <alignment horizontal="center"/>
      <protection/>
    </xf>
    <xf numFmtId="1" fontId="0" fillId="0" borderId="28" xfId="47" applyNumberFormat="1" applyFont="1" applyFill="1" applyBorder="1" applyAlignment="1">
      <alignment horizontal="center"/>
      <protection/>
    </xf>
    <xf numFmtId="1" fontId="0" fillId="0" borderId="13" xfId="47" applyNumberFormat="1" applyFont="1" applyFill="1" applyBorder="1" applyAlignment="1">
      <alignment horizontal="center"/>
      <protection/>
    </xf>
    <xf numFmtId="0" fontId="8" fillId="0" borderId="0" xfId="0" applyAlignment="1">
      <alignment/>
    </xf>
    <xf numFmtId="0" fontId="8" fillId="24" borderId="18" xfId="0" applyFill="1" applyBorder="1" applyAlignment="1">
      <alignment horizontal="right" vertical="center"/>
    </xf>
    <xf numFmtId="0" fontId="8" fillId="24" borderId="18" xfId="0" applyFill="1" applyBorder="1" applyAlignment="1">
      <alignment horizontal="left" vertical="center"/>
    </xf>
    <xf numFmtId="0" fontId="8" fillId="24" borderId="18" xfId="0" applyFill="1" applyBorder="1" applyAlignment="1">
      <alignment horizontal="center" vertical="center"/>
    </xf>
    <xf numFmtId="0" fontId="7" fillId="0" borderId="18" xfId="0" applyBorder="1" applyAlignment="1">
      <alignment horizontal="right" vertical="center"/>
    </xf>
    <xf numFmtId="0" fontId="7" fillId="0" borderId="18" xfId="0" applyBorder="1" applyAlignment="1">
      <alignment horizontal="left" vertical="center"/>
    </xf>
    <xf numFmtId="0" fontId="7" fillId="0" borderId="18" xfId="0" applyBorder="1" applyAlignment="1">
      <alignment horizontal="center" vertical="center"/>
    </xf>
    <xf numFmtId="0" fontId="7" fillId="0" borderId="21" xfId="0" applyBorder="1" applyAlignment="1">
      <alignment horizontal="right" vertical="center"/>
    </xf>
    <xf numFmtId="0" fontId="7" fillId="0" borderId="21" xfId="0" applyBorder="1" applyAlignment="1">
      <alignment horizontal="left" vertical="center"/>
    </xf>
    <xf numFmtId="0" fontId="7" fillId="0" borderId="21" xfId="0" applyBorder="1" applyAlignment="1">
      <alignment horizontal="center" vertical="center"/>
    </xf>
    <xf numFmtId="0" fontId="7" fillId="0" borderId="53" xfId="0" applyBorder="1" applyAlignment="1">
      <alignment horizontal="right" vertical="center"/>
    </xf>
    <xf numFmtId="0" fontId="7" fillId="0" borderId="23" xfId="0" applyBorder="1" applyAlignment="1">
      <alignment horizontal="center" vertical="center"/>
    </xf>
    <xf numFmtId="0" fontId="8" fillId="24" borderId="24" xfId="0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1" fontId="4" fillId="29" borderId="13" xfId="47" applyNumberFormat="1" applyFont="1" applyFill="1" applyBorder="1" applyAlignment="1">
      <alignment horizontal="center"/>
      <protection/>
    </xf>
    <xf numFmtId="1" fontId="1" fillId="29" borderId="13" xfId="47" applyNumberFormat="1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4" fillId="29" borderId="29" xfId="47" applyNumberFormat="1" applyFont="1" applyFill="1" applyBorder="1" applyAlignment="1">
      <alignment horizontal="center"/>
      <protection/>
    </xf>
    <xf numFmtId="1" fontId="1" fillId="29" borderId="29" xfId="47" applyNumberFormat="1" applyFont="1" applyFill="1" applyBorder="1" applyAlignment="1">
      <alignment horizontal="center"/>
      <protection/>
    </xf>
    <xf numFmtId="0" fontId="4" fillId="29" borderId="16" xfId="47" applyFont="1" applyFill="1" applyBorder="1" applyAlignment="1">
      <alignment horizontal="center"/>
      <protection/>
    </xf>
    <xf numFmtId="0" fontId="1" fillId="29" borderId="16" xfId="47" applyFont="1" applyFill="1" applyBorder="1" applyAlignment="1">
      <alignment horizontal="center"/>
      <protection/>
    </xf>
    <xf numFmtId="1" fontId="4" fillId="29" borderId="16" xfId="47" applyNumberFormat="1" applyFont="1" applyFill="1" applyBorder="1" applyAlignment="1">
      <alignment horizontal="center"/>
      <protection/>
    </xf>
    <xf numFmtId="1" fontId="1" fillId="29" borderId="16" xfId="47" applyNumberFormat="1" applyFont="1" applyFill="1" applyBorder="1" applyAlignment="1">
      <alignment horizontal="center"/>
      <protection/>
    </xf>
    <xf numFmtId="1" fontId="4" fillId="29" borderId="16" xfId="47" applyNumberFormat="1" applyFont="1" applyFill="1" applyBorder="1" applyAlignment="1">
      <alignment horizontal="center"/>
      <protection/>
    </xf>
    <xf numFmtId="1" fontId="1" fillId="29" borderId="16" xfId="47" applyNumberFormat="1" applyFont="1" applyFill="1" applyBorder="1" applyAlignment="1">
      <alignment horizontal="center"/>
      <protection/>
    </xf>
    <xf numFmtId="0" fontId="9" fillId="29" borderId="16" xfId="0" applyFont="1" applyFill="1" applyBorder="1" applyAlignment="1">
      <alignment horizontal="center"/>
    </xf>
    <xf numFmtId="0" fontId="0" fillId="29" borderId="18" xfId="0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" fillId="0" borderId="16" xfId="47" applyFont="1" applyBorder="1">
      <alignment/>
      <protection/>
    </xf>
    <xf numFmtId="1" fontId="0" fillId="0" borderId="16" xfId="47" applyNumberFormat="1" applyFont="1" applyFill="1" applyBorder="1" applyAlignment="1">
      <alignment horizontal="center"/>
      <protection/>
    </xf>
    <xf numFmtId="1" fontId="9" fillId="29" borderId="16" xfId="47" applyNumberFormat="1" applyFont="1" applyFill="1" applyBorder="1" applyAlignment="1">
      <alignment horizontal="center"/>
      <protection/>
    </xf>
    <xf numFmtId="1" fontId="0" fillId="29" borderId="16" xfId="47" applyNumberFormat="1" applyFont="1" applyFill="1" applyBorder="1" applyAlignment="1">
      <alignment horizontal="center"/>
      <protection/>
    </xf>
    <xf numFmtId="0" fontId="13" fillId="29" borderId="18" xfId="0" applyFont="1" applyFill="1" applyBorder="1" applyAlignment="1">
      <alignment horizontal="center"/>
    </xf>
    <xf numFmtId="1" fontId="18" fillId="0" borderId="54" xfId="47" applyNumberFormat="1" applyFont="1" applyFill="1" applyBorder="1" applyAlignment="1">
      <alignment horizontal="center"/>
      <protection/>
    </xf>
    <xf numFmtId="1" fontId="4" fillId="0" borderId="21" xfId="47" applyNumberFormat="1" applyFont="1" applyFill="1" applyBorder="1" applyAlignment="1">
      <alignment horizontal="center"/>
      <protection/>
    </xf>
    <xf numFmtId="0" fontId="16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" fontId="9" fillId="29" borderId="21" xfId="47" applyNumberFormat="1" applyFont="1" applyFill="1" applyBorder="1" applyAlignment="1">
      <alignment horizontal="center"/>
      <protection/>
    </xf>
    <xf numFmtId="1" fontId="0" fillId="29" borderId="21" xfId="47" applyNumberFormat="1" applyFont="1" applyFill="1" applyBorder="1" applyAlignment="1">
      <alignment horizontal="center"/>
      <protection/>
    </xf>
    <xf numFmtId="1" fontId="4" fillId="0" borderId="34" xfId="47" applyNumberFormat="1" applyFont="1" applyFill="1" applyBorder="1" applyAlignment="1">
      <alignment horizontal="center"/>
      <protection/>
    </xf>
    <xf numFmtId="0" fontId="0" fillId="29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0" borderId="0" xfId="0" applyAlignment="1">
      <alignment/>
    </xf>
    <xf numFmtId="0" fontId="8" fillId="24" borderId="23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4" fillId="29" borderId="17" xfId="47" applyNumberFormat="1" applyFont="1" applyFill="1" applyBorder="1" applyAlignment="1">
      <alignment horizontal="center"/>
      <protection/>
    </xf>
    <xf numFmtId="1" fontId="1" fillId="29" borderId="17" xfId="47" applyNumberFormat="1" applyFont="1" applyFill="1" applyBorder="1" applyAlignment="1">
      <alignment horizontal="center"/>
      <protection/>
    </xf>
    <xf numFmtId="0" fontId="1" fillId="29" borderId="11" xfId="47" applyFont="1" applyFill="1" applyBorder="1" applyAlignment="1">
      <alignment horizontal="center"/>
      <protection/>
    </xf>
    <xf numFmtId="0" fontId="7" fillId="0" borderId="21" xfId="0" applyFont="1" applyBorder="1" applyAlignment="1">
      <alignment/>
    </xf>
    <xf numFmtId="0" fontId="7" fillId="0" borderId="48" xfId="0" applyBorder="1" applyAlignment="1">
      <alignment horizontal="left" vertical="center"/>
    </xf>
    <xf numFmtId="1" fontId="16" fillId="29" borderId="16" xfId="0" applyNumberFormat="1" applyFont="1" applyFill="1" applyBorder="1" applyAlignment="1">
      <alignment horizontal="center" vertical="center"/>
    </xf>
    <xf numFmtId="1" fontId="13" fillId="29" borderId="16" xfId="0" applyNumberFormat="1" applyFont="1" applyFill="1" applyBorder="1" applyAlignment="1">
      <alignment horizontal="center" vertical="center"/>
    </xf>
    <xf numFmtId="0" fontId="16" fillId="29" borderId="16" xfId="0" applyFont="1" applyFill="1" applyBorder="1" applyAlignment="1">
      <alignment horizontal="center" vertical="center"/>
    </xf>
    <xf numFmtId="0" fontId="13" fillId="29" borderId="1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1" fillId="0" borderId="4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" fontId="9" fillId="0" borderId="52" xfId="47" applyNumberFormat="1" applyFont="1" applyFill="1" applyBorder="1" applyAlignment="1">
      <alignment horizontal="center"/>
      <protection/>
    </xf>
    <xf numFmtId="1" fontId="0" fillId="0" borderId="52" xfId="47" applyNumberFormat="1" applyFont="1" applyFill="1" applyBorder="1" applyAlignment="1">
      <alignment horizontal="center"/>
      <protection/>
    </xf>
    <xf numFmtId="1" fontId="4" fillId="29" borderId="21" xfId="47" applyNumberFormat="1" applyFont="1" applyFill="1" applyBorder="1" applyAlignment="1">
      <alignment horizontal="center"/>
      <protection/>
    </xf>
    <xf numFmtId="1" fontId="1" fillId="29" borderId="21" xfId="47" applyNumberFormat="1" applyFont="1" applyFill="1" applyBorder="1" applyAlignment="1">
      <alignment horizontal="center"/>
      <protection/>
    </xf>
    <xf numFmtId="1" fontId="4" fillId="29" borderId="19" xfId="47" applyNumberFormat="1" applyFont="1" applyFill="1" applyBorder="1" applyAlignment="1">
      <alignment horizontal="center"/>
      <protection/>
    </xf>
    <xf numFmtId="1" fontId="1" fillId="29" borderId="19" xfId="47" applyNumberFormat="1" applyFont="1" applyFill="1" applyBorder="1" applyAlignment="1">
      <alignment horizontal="center"/>
      <protection/>
    </xf>
    <xf numFmtId="1" fontId="18" fillId="0" borderId="35" xfId="47" applyNumberFormat="1" applyFont="1" applyFill="1" applyBorder="1" applyAlignment="1">
      <alignment horizontal="center"/>
      <protection/>
    </xf>
    <xf numFmtId="1" fontId="1" fillId="29" borderId="34" xfId="47" applyNumberFormat="1" applyFont="1" applyFill="1" applyBorder="1" applyAlignment="1">
      <alignment horizontal="center"/>
      <protection/>
    </xf>
    <xf numFmtId="1" fontId="1" fillId="29" borderId="19" xfId="47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29" borderId="0" xfId="0" applyFill="1" applyAlignment="1">
      <alignment/>
    </xf>
    <xf numFmtId="0" fontId="0" fillId="29" borderId="0" xfId="0" applyFill="1" applyAlignment="1">
      <alignment horizontal="center"/>
    </xf>
    <xf numFmtId="0" fontId="9" fillId="29" borderId="16" xfId="0" applyFont="1" applyFill="1" applyBorder="1" applyAlignment="1">
      <alignment horizontal="center"/>
    </xf>
    <xf numFmtId="0" fontId="0" fillId="29" borderId="16" xfId="0" applyFont="1" applyFill="1" applyBorder="1" applyAlignment="1">
      <alignment horizontal="center"/>
    </xf>
    <xf numFmtId="0" fontId="9" fillId="29" borderId="23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1" fontId="18" fillId="0" borderId="45" xfId="47" applyNumberFormat="1" applyFont="1" applyFill="1" applyBorder="1" applyAlignment="1">
      <alignment horizontal="center"/>
      <protection/>
    </xf>
    <xf numFmtId="1" fontId="1" fillId="29" borderId="23" xfId="47" applyNumberFormat="1" applyFont="1" applyFill="1" applyBorder="1" applyAlignment="1">
      <alignment horizontal="center"/>
      <protection/>
    </xf>
    <xf numFmtId="1" fontId="1" fillId="0" borderId="47" xfId="47" applyNumberFormat="1" applyFont="1" applyFill="1" applyBorder="1" applyAlignment="1">
      <alignment horizontal="center"/>
      <protection/>
    </xf>
    <xf numFmtId="0" fontId="11" fillId="29" borderId="35" xfId="0" applyFont="1" applyFill="1" applyBorder="1" applyAlignment="1">
      <alignment horizontal="center" vertical="center"/>
    </xf>
    <xf numFmtId="0" fontId="13" fillId="29" borderId="1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1" fontId="4" fillId="0" borderId="35" xfId="47" applyNumberFormat="1" applyFont="1" applyFill="1" applyBorder="1" applyAlignment="1">
      <alignment horizontal="center"/>
      <protection/>
    </xf>
    <xf numFmtId="0" fontId="11" fillId="0" borderId="49" xfId="0" applyFont="1" applyFill="1" applyBorder="1" applyAlignment="1">
      <alignment horizontal="center" vertical="center"/>
    </xf>
    <xf numFmtId="0" fontId="9" fillId="29" borderId="35" xfId="0" applyFont="1" applyFill="1" applyBorder="1" applyAlignment="1">
      <alignment horizontal="center"/>
    </xf>
    <xf numFmtId="1" fontId="19" fillId="0" borderId="11" xfId="47" applyNumberFormat="1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13" fillId="29" borderId="16" xfId="0" applyFont="1" applyFill="1" applyBorder="1" applyAlignment="1">
      <alignment horizontal="center" vertical="center"/>
    </xf>
    <xf numFmtId="0" fontId="11" fillId="29" borderId="34" xfId="0" applyFont="1" applyFill="1" applyBorder="1" applyAlignment="1">
      <alignment horizontal="center" vertical="center"/>
    </xf>
    <xf numFmtId="0" fontId="24" fillId="0" borderId="18" xfId="0" applyFont="1" applyBorder="1" applyAlignment="1">
      <alignment/>
    </xf>
    <xf numFmtId="0" fontId="7" fillId="0" borderId="55" xfId="0" applyFont="1" applyBorder="1" applyAlignment="1">
      <alignment/>
    </xf>
    <xf numFmtId="0" fontId="24" fillId="0" borderId="23" xfId="0" applyFont="1" applyBorder="1" applyAlignment="1">
      <alignment/>
    </xf>
    <xf numFmtId="0" fontId="7" fillId="0" borderId="56" xfId="0" applyFont="1" applyBorder="1" applyAlignment="1">
      <alignment/>
    </xf>
    <xf numFmtId="0" fontId="0" fillId="29" borderId="16" xfId="0" applyFont="1" applyFill="1" applyBorder="1" applyAlignment="1">
      <alignment horizontal="center"/>
    </xf>
    <xf numFmtId="0" fontId="0" fillId="29" borderId="16" xfId="0" applyFont="1" applyFill="1" applyBorder="1" applyAlignment="1">
      <alignment horizontal="center"/>
    </xf>
    <xf numFmtId="0" fontId="7" fillId="0" borderId="0" xfId="0" applyAlignment="1">
      <alignment horizontal="left" vertical="center"/>
    </xf>
    <xf numFmtId="0" fontId="23" fillId="0" borderId="34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1" fillId="0" borderId="11" xfId="47" applyNumberFormat="1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 horizontal="center"/>
    </xf>
    <xf numFmtId="1" fontId="18" fillId="0" borderId="26" xfId="47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49" fontId="4" fillId="29" borderId="0" xfId="47" applyNumberFormat="1" applyFont="1" applyFill="1" applyBorder="1" applyAlignment="1">
      <alignment horizontal="left"/>
      <protection/>
    </xf>
    <xf numFmtId="49" fontId="9" fillId="29" borderId="0" xfId="0" applyNumberFormat="1" applyFont="1" applyFill="1" applyAlignment="1">
      <alignment horizontal="left"/>
    </xf>
    <xf numFmtId="0" fontId="1" fillId="0" borderId="11" xfId="47" applyBorder="1" applyAlignment="1">
      <alignment horizontal="center"/>
      <protection/>
    </xf>
    <xf numFmtId="0" fontId="1" fillId="0" borderId="57" xfId="47" applyBorder="1" applyAlignment="1">
      <alignment horizontal="center"/>
      <protection/>
    </xf>
    <xf numFmtId="0" fontId="1" fillId="0" borderId="28" xfId="47" applyBorder="1" applyAlignment="1">
      <alignment/>
      <protection/>
    </xf>
    <xf numFmtId="0" fontId="1" fillId="0" borderId="11" xfId="47" applyFont="1" applyBorder="1" applyAlignment="1">
      <alignment horizontal="center"/>
      <protection/>
    </xf>
    <xf numFmtId="0" fontId="1" fillId="0" borderId="57" xfId="47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1" fillId="0" borderId="11" xfId="47" applyFont="1" applyBorder="1" applyAlignment="1">
      <alignment horizontal="left"/>
      <protection/>
    </xf>
    <xf numFmtId="0" fontId="1" fillId="0" borderId="57" xfId="47" applyFont="1" applyBorder="1" applyAlignment="1">
      <alignment horizontal="left"/>
      <protection/>
    </xf>
    <xf numFmtId="0" fontId="0" fillId="0" borderId="28" xfId="0" applyBorder="1" applyAlignment="1">
      <alignment/>
    </xf>
    <xf numFmtId="0" fontId="1" fillId="0" borderId="26" xfId="47" applyFont="1" applyBorder="1" applyAlignment="1">
      <alignment horizontal="center"/>
      <protection/>
    </xf>
    <xf numFmtId="0" fontId="1" fillId="0" borderId="14" xfId="47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1" fillId="0" borderId="26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9" xfId="47" applyBorder="1" applyAlignment="1">
      <alignment/>
      <protection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1.140625" style="0" customWidth="1"/>
    <col min="4" max="4" width="7.00390625" style="34" customWidth="1"/>
    <col min="5" max="5" width="5.7109375" style="127" customWidth="1"/>
    <col min="6" max="6" width="2.8515625" style="0" customWidth="1"/>
    <col min="7" max="7" width="5.7109375" style="98" customWidth="1"/>
    <col min="8" max="8" width="2.8515625" style="34" customWidth="1"/>
    <col min="9" max="9" width="5.7109375" style="46" customWidth="1"/>
    <col min="10" max="10" width="2.8515625" style="0" customWidth="1"/>
    <col min="11" max="11" width="5.7109375" style="46" customWidth="1"/>
    <col min="12" max="12" width="2.8515625" style="0" customWidth="1"/>
    <col min="13" max="13" width="5.7109375" style="46" customWidth="1"/>
    <col min="14" max="14" width="2.57421875" style="204" customWidth="1"/>
    <col min="15" max="15" width="5.7109375" style="46" customWidth="1"/>
    <col min="16" max="16" width="2.8515625" style="0" customWidth="1"/>
    <col min="17" max="17" width="5.7109375" style="46" customWidth="1"/>
    <col min="18" max="18" width="2.8515625" style="0" customWidth="1"/>
    <col min="19" max="19" width="5.7109375" style="46" customWidth="1"/>
    <col min="20" max="20" width="2.8515625" style="0" customWidth="1"/>
    <col min="21" max="21" width="5.7109375" style="46" customWidth="1"/>
    <col min="22" max="22" width="3.00390625" style="0" customWidth="1"/>
    <col min="23" max="23" width="5.7109375" style="0" customWidth="1"/>
    <col min="24" max="24" width="3.00390625" style="0" customWidth="1"/>
    <col min="25" max="25" width="6.140625" style="0" customWidth="1"/>
    <col min="26" max="26" width="3.00390625" style="0" customWidth="1"/>
    <col min="27" max="27" width="9.00390625" style="0" customWidth="1"/>
    <col min="28" max="28" width="7.8515625" style="0" customWidth="1"/>
    <col min="29" max="29" width="8.421875" style="0" customWidth="1"/>
    <col min="30" max="30" width="6.7109375" style="339" customWidth="1"/>
    <col min="31" max="31" width="5.57421875" style="0" customWidth="1"/>
    <col min="32" max="32" width="5.57421875" style="34" customWidth="1"/>
    <col min="34" max="34" width="9.140625" style="34" customWidth="1"/>
  </cols>
  <sheetData>
    <row r="1" spans="1:32" ht="13.5" thickBot="1">
      <c r="A1" s="1"/>
      <c r="B1" s="1"/>
      <c r="C1" s="50" t="s">
        <v>19</v>
      </c>
      <c r="E1" s="98">
        <v>100</v>
      </c>
      <c r="F1" s="4"/>
      <c r="G1" s="5">
        <v>64</v>
      </c>
      <c r="H1" s="5"/>
      <c r="I1" s="5">
        <v>28</v>
      </c>
      <c r="J1" s="5"/>
      <c r="K1" s="5">
        <v>90</v>
      </c>
      <c r="L1" s="5"/>
      <c r="M1" s="5">
        <v>81</v>
      </c>
      <c r="N1" s="202"/>
      <c r="O1" s="114">
        <v>89</v>
      </c>
      <c r="P1" s="5"/>
      <c r="Q1" s="5">
        <v>58</v>
      </c>
      <c r="R1" s="5"/>
      <c r="S1" s="5">
        <v>61</v>
      </c>
      <c r="T1" s="5"/>
      <c r="U1" s="32">
        <v>55</v>
      </c>
      <c r="V1" s="93"/>
      <c r="W1" s="93"/>
      <c r="X1" s="93"/>
      <c r="Y1" s="93"/>
      <c r="Z1" s="93"/>
      <c r="AA1" s="4" t="s">
        <v>67</v>
      </c>
      <c r="AB1" s="6"/>
      <c r="AC1" s="533" t="s">
        <v>112</v>
      </c>
      <c r="AD1" s="534"/>
      <c r="AE1" s="534"/>
      <c r="AF1" s="534"/>
    </row>
    <row r="2" spans="1:31" ht="16.5" thickBot="1">
      <c r="A2" s="9"/>
      <c r="B2" s="10" t="s">
        <v>23</v>
      </c>
      <c r="C2" s="45"/>
      <c r="D2" s="8"/>
      <c r="E2" s="123"/>
      <c r="F2" s="92"/>
      <c r="G2" s="103"/>
      <c r="H2" s="12"/>
      <c r="I2" s="103"/>
      <c r="J2" s="12"/>
      <c r="K2" s="96" t="s">
        <v>0</v>
      </c>
      <c r="L2" s="12"/>
      <c r="M2" s="103"/>
      <c r="N2" s="203"/>
      <c r="O2" s="4" t="s">
        <v>117</v>
      </c>
      <c r="P2" s="12"/>
      <c r="Q2" s="103"/>
      <c r="R2" s="12"/>
      <c r="S2" s="103"/>
      <c r="T2" s="12"/>
      <c r="U2" s="539" t="s">
        <v>1</v>
      </c>
      <c r="V2" s="539"/>
      <c r="W2" s="539"/>
      <c r="X2" s="539"/>
      <c r="Y2" s="539"/>
      <c r="Z2" s="539"/>
      <c r="AA2" s="540"/>
      <c r="AB2" s="535" t="s">
        <v>2</v>
      </c>
      <c r="AC2" s="536"/>
      <c r="AD2" s="537"/>
      <c r="AE2" s="13" t="s">
        <v>3</v>
      </c>
    </row>
    <row r="3" spans="1:32" ht="15.75">
      <c r="A3" s="14"/>
      <c r="B3" s="26" t="s">
        <v>4</v>
      </c>
      <c r="C3" s="26" t="s">
        <v>5</v>
      </c>
      <c r="D3" s="11" t="s">
        <v>6</v>
      </c>
      <c r="E3" s="124" t="s">
        <v>7</v>
      </c>
      <c r="F3" s="37" t="s">
        <v>116</v>
      </c>
      <c r="G3" s="53" t="s">
        <v>8</v>
      </c>
      <c r="H3" s="54" t="s">
        <v>116</v>
      </c>
      <c r="I3" s="53" t="s">
        <v>9</v>
      </c>
      <c r="J3" s="54" t="s">
        <v>116</v>
      </c>
      <c r="K3" s="53" t="s">
        <v>10</v>
      </c>
      <c r="L3" s="54" t="s">
        <v>116</v>
      </c>
      <c r="M3" s="53" t="s">
        <v>11</v>
      </c>
      <c r="N3" s="54" t="s">
        <v>116</v>
      </c>
      <c r="O3" s="53" t="s">
        <v>12</v>
      </c>
      <c r="P3" s="54" t="s">
        <v>116</v>
      </c>
      <c r="Q3" s="53" t="s">
        <v>13</v>
      </c>
      <c r="R3" s="54" t="s">
        <v>116</v>
      </c>
      <c r="S3" s="53" t="s">
        <v>14</v>
      </c>
      <c r="T3" s="54" t="s">
        <v>116</v>
      </c>
      <c r="U3" s="53" t="s">
        <v>22</v>
      </c>
      <c r="V3" s="54" t="s">
        <v>116</v>
      </c>
      <c r="W3" s="257" t="s">
        <v>548</v>
      </c>
      <c r="X3" s="256" t="s">
        <v>116</v>
      </c>
      <c r="Y3" s="257" t="s">
        <v>549</v>
      </c>
      <c r="Z3" s="256" t="s">
        <v>116</v>
      </c>
      <c r="AA3" s="156" t="s">
        <v>15</v>
      </c>
      <c r="AB3" s="31" t="s">
        <v>16</v>
      </c>
      <c r="AC3" s="31" t="s">
        <v>455</v>
      </c>
      <c r="AD3" s="338" t="s">
        <v>456</v>
      </c>
      <c r="AE3" s="19" t="s">
        <v>18</v>
      </c>
      <c r="AF3" s="55" t="s">
        <v>453</v>
      </c>
    </row>
    <row r="4" spans="1:31" ht="15.75">
      <c r="A4" s="20">
        <v>1</v>
      </c>
      <c r="B4" s="274" t="s">
        <v>189</v>
      </c>
      <c r="C4" s="274" t="s">
        <v>316</v>
      </c>
      <c r="D4" s="51">
        <v>1000</v>
      </c>
      <c r="E4" s="136">
        <v>40</v>
      </c>
      <c r="F4" s="162">
        <v>5</v>
      </c>
      <c r="G4" s="86">
        <v>40</v>
      </c>
      <c r="H4" s="85">
        <v>5</v>
      </c>
      <c r="I4" s="108">
        <v>40</v>
      </c>
      <c r="J4" s="85">
        <v>5</v>
      </c>
      <c r="K4" s="444">
        <v>35</v>
      </c>
      <c r="L4" s="445">
        <v>5</v>
      </c>
      <c r="M4" s="403">
        <v>28</v>
      </c>
      <c r="N4" s="404">
        <v>3</v>
      </c>
      <c r="O4" s="86">
        <v>40</v>
      </c>
      <c r="P4" s="85">
        <v>5</v>
      </c>
      <c r="Q4" s="87">
        <v>40</v>
      </c>
      <c r="R4" s="88">
        <v>4</v>
      </c>
      <c r="S4" s="444">
        <v>35</v>
      </c>
      <c r="T4" s="445">
        <v>4</v>
      </c>
      <c r="U4" s="446">
        <v>40</v>
      </c>
      <c r="V4" s="445">
        <v>3</v>
      </c>
      <c r="W4" s="85"/>
      <c r="X4" s="85"/>
      <c r="Y4" s="85"/>
      <c r="Z4" s="85"/>
      <c r="AA4" s="86">
        <f>SUM(E4,G4,I4,O4,Q4,W4,Y4)</f>
        <v>200</v>
      </c>
      <c r="AB4" s="118"/>
      <c r="AC4" s="17"/>
      <c r="AD4" s="167">
        <f>SUM(F4,H4,J4,P4,R4,X4,Z4)</f>
        <v>24</v>
      </c>
      <c r="AE4" s="17">
        <v>5</v>
      </c>
    </row>
    <row r="5" spans="1:33" ht="15.75">
      <c r="A5" s="20">
        <v>2</v>
      </c>
      <c r="B5" s="274" t="s">
        <v>287</v>
      </c>
      <c r="C5" s="274" t="s">
        <v>86</v>
      </c>
      <c r="D5" s="51">
        <v>1000</v>
      </c>
      <c r="E5" s="448">
        <v>35</v>
      </c>
      <c r="F5" s="456">
        <v>4</v>
      </c>
      <c r="G5" s="102">
        <v>35</v>
      </c>
      <c r="H5" s="97">
        <v>4</v>
      </c>
      <c r="I5" s="187">
        <v>0</v>
      </c>
      <c r="J5" s="187">
        <v>0</v>
      </c>
      <c r="K5" s="86">
        <v>40</v>
      </c>
      <c r="L5" s="85">
        <v>5</v>
      </c>
      <c r="M5" s="136">
        <v>40</v>
      </c>
      <c r="N5" s="118">
        <v>3</v>
      </c>
      <c r="O5" s="136">
        <v>35</v>
      </c>
      <c r="P5" s="118">
        <v>4</v>
      </c>
      <c r="Q5" s="446">
        <v>30</v>
      </c>
      <c r="R5" s="447">
        <v>3</v>
      </c>
      <c r="S5" s="86">
        <v>40</v>
      </c>
      <c r="T5" s="85">
        <v>5</v>
      </c>
      <c r="U5" s="187">
        <v>0</v>
      </c>
      <c r="V5" s="187">
        <v>0</v>
      </c>
      <c r="W5" s="85"/>
      <c r="X5" s="85"/>
      <c r="Y5" s="85"/>
      <c r="Z5" s="85"/>
      <c r="AA5" s="86">
        <f>SUM(G5,I5,K5,M5,O5,S5,U5,W5,Y5)</f>
        <v>190</v>
      </c>
      <c r="AB5" s="118"/>
      <c r="AC5" s="17"/>
      <c r="AD5" s="167">
        <f>SUM(H5,J5,L5,N5,P5,T5,V5,X5,Z5)</f>
        <v>21</v>
      </c>
      <c r="AE5" s="17">
        <v>5</v>
      </c>
      <c r="AG5" t="s">
        <v>90</v>
      </c>
    </row>
    <row r="6" spans="1:31" ht="15.75">
      <c r="A6" s="20">
        <v>3</v>
      </c>
      <c r="B6" s="274" t="s">
        <v>507</v>
      </c>
      <c r="C6" s="274" t="s">
        <v>478</v>
      </c>
      <c r="D6" s="51">
        <v>1000</v>
      </c>
      <c r="E6" s="448">
        <v>30</v>
      </c>
      <c r="F6" s="456">
        <v>4</v>
      </c>
      <c r="G6" s="148">
        <v>32</v>
      </c>
      <c r="H6" s="85">
        <v>4</v>
      </c>
      <c r="I6" s="187">
        <v>0</v>
      </c>
      <c r="J6" s="187">
        <v>0</v>
      </c>
      <c r="K6" s="86">
        <v>30</v>
      </c>
      <c r="L6" s="85">
        <v>5</v>
      </c>
      <c r="M6" s="86">
        <v>35</v>
      </c>
      <c r="N6" s="85">
        <v>3</v>
      </c>
      <c r="O6" s="444">
        <v>29</v>
      </c>
      <c r="P6" s="445">
        <v>4</v>
      </c>
      <c r="Q6" s="105">
        <v>35</v>
      </c>
      <c r="R6" s="149">
        <v>4</v>
      </c>
      <c r="S6" s="444">
        <v>30</v>
      </c>
      <c r="T6" s="445">
        <v>4</v>
      </c>
      <c r="U6" s="87">
        <v>32</v>
      </c>
      <c r="V6" s="85">
        <v>3</v>
      </c>
      <c r="W6" s="85"/>
      <c r="X6" s="85"/>
      <c r="Y6" s="85"/>
      <c r="Z6" s="85"/>
      <c r="AA6" s="86">
        <f>SUM(G6,I6,K6,M6,Q6,U6,W6,Y6)</f>
        <v>164</v>
      </c>
      <c r="AB6" s="118"/>
      <c r="AC6" s="17"/>
      <c r="AD6" s="167">
        <f>SUM(H6,J6,L6,N6,R6,V6,X6,Z6)</f>
        <v>19</v>
      </c>
      <c r="AE6" s="17">
        <v>5</v>
      </c>
    </row>
    <row r="7" spans="1:31" ht="15.75">
      <c r="A7" s="20">
        <v>4</v>
      </c>
      <c r="B7" s="29" t="s">
        <v>264</v>
      </c>
      <c r="C7" s="29" t="s">
        <v>478</v>
      </c>
      <c r="D7" s="51">
        <v>1000</v>
      </c>
      <c r="E7" s="448">
        <v>25</v>
      </c>
      <c r="F7" s="456">
        <v>4</v>
      </c>
      <c r="G7" s="148">
        <v>30</v>
      </c>
      <c r="H7" s="85">
        <v>4</v>
      </c>
      <c r="I7" s="187">
        <v>0</v>
      </c>
      <c r="J7" s="187">
        <v>0</v>
      </c>
      <c r="K7" s="444">
        <v>24</v>
      </c>
      <c r="L7" s="445">
        <v>3</v>
      </c>
      <c r="M7" s="86">
        <v>29</v>
      </c>
      <c r="N7" s="85">
        <v>3</v>
      </c>
      <c r="O7" s="448">
        <v>25</v>
      </c>
      <c r="P7" s="524">
        <v>4</v>
      </c>
      <c r="Q7" s="105">
        <v>32</v>
      </c>
      <c r="R7" s="149">
        <v>3</v>
      </c>
      <c r="S7" s="86">
        <v>32</v>
      </c>
      <c r="T7" s="85">
        <v>5</v>
      </c>
      <c r="U7" s="87">
        <v>35</v>
      </c>
      <c r="V7" s="85">
        <v>3</v>
      </c>
      <c r="W7" s="85"/>
      <c r="X7" s="85"/>
      <c r="Y7" s="85"/>
      <c r="Z7" s="85"/>
      <c r="AA7" s="86">
        <f>SUM(G7,I7,M7,Q7,S7,U7,W7,Y7)</f>
        <v>158</v>
      </c>
      <c r="AB7" s="118"/>
      <c r="AC7" s="17"/>
      <c r="AD7" s="167">
        <f>SUM(H7,J7,N7,R7,T7,V7,X7,Z7)</f>
        <v>18</v>
      </c>
      <c r="AE7" s="17">
        <v>5</v>
      </c>
    </row>
    <row r="8" spans="1:31" ht="15.75">
      <c r="A8" s="20">
        <v>5</v>
      </c>
      <c r="B8" s="29" t="s">
        <v>182</v>
      </c>
      <c r="C8" s="29" t="s">
        <v>38</v>
      </c>
      <c r="D8" s="51">
        <v>1000</v>
      </c>
      <c r="E8" s="136">
        <v>29</v>
      </c>
      <c r="F8" s="162">
        <v>4</v>
      </c>
      <c r="G8" s="171">
        <v>0</v>
      </c>
      <c r="H8" s="171">
        <v>0</v>
      </c>
      <c r="I8" s="108">
        <v>35</v>
      </c>
      <c r="J8" s="85">
        <v>4</v>
      </c>
      <c r="K8" s="448">
        <v>23</v>
      </c>
      <c r="L8" s="525">
        <v>3</v>
      </c>
      <c r="M8" s="187">
        <v>0</v>
      </c>
      <c r="N8" s="187">
        <v>0</v>
      </c>
      <c r="O8" s="86">
        <v>32</v>
      </c>
      <c r="P8" s="85">
        <v>5</v>
      </c>
      <c r="Q8" s="105">
        <v>27</v>
      </c>
      <c r="R8" s="149">
        <v>3</v>
      </c>
      <c r="S8" s="187">
        <v>0</v>
      </c>
      <c r="T8" s="187">
        <v>0</v>
      </c>
      <c r="U8" s="87">
        <v>29</v>
      </c>
      <c r="V8" s="85">
        <v>3</v>
      </c>
      <c r="W8" s="85"/>
      <c r="X8" s="85"/>
      <c r="Y8" s="85"/>
      <c r="Z8" s="85"/>
      <c r="AA8" s="86">
        <f>SUM(E8,G8,I8,M8,O8,Q8,S8,U8,W8,Y8)</f>
        <v>152</v>
      </c>
      <c r="AB8" s="21"/>
      <c r="AC8" s="17"/>
      <c r="AD8" s="167">
        <f>SUM(F8,H8,J8,N8,P8,R8,T8,V8,X8,Z8)</f>
        <v>19</v>
      </c>
      <c r="AE8" s="17">
        <v>5</v>
      </c>
    </row>
    <row r="9" spans="1:31" ht="15.75">
      <c r="A9" s="20">
        <v>6</v>
      </c>
      <c r="B9" s="29" t="s">
        <v>258</v>
      </c>
      <c r="C9" s="29" t="s">
        <v>38</v>
      </c>
      <c r="D9" s="51">
        <v>1000</v>
      </c>
      <c r="E9" s="448">
        <v>27</v>
      </c>
      <c r="F9" s="456">
        <v>4</v>
      </c>
      <c r="G9" s="187">
        <v>0</v>
      </c>
      <c r="H9" s="187">
        <v>0</v>
      </c>
      <c r="I9" s="187">
        <v>0</v>
      </c>
      <c r="J9" s="187">
        <v>0</v>
      </c>
      <c r="K9" s="87">
        <v>29</v>
      </c>
      <c r="L9" s="85">
        <v>4</v>
      </c>
      <c r="M9" s="87">
        <v>31</v>
      </c>
      <c r="N9" s="85">
        <v>3</v>
      </c>
      <c r="O9" s="86">
        <v>27</v>
      </c>
      <c r="P9" s="85">
        <v>4</v>
      </c>
      <c r="Q9" s="86">
        <v>29</v>
      </c>
      <c r="R9" s="85">
        <v>3</v>
      </c>
      <c r="S9" s="187">
        <v>0</v>
      </c>
      <c r="T9" s="187">
        <v>0</v>
      </c>
      <c r="U9" s="87">
        <v>30</v>
      </c>
      <c r="V9" s="85">
        <v>3</v>
      </c>
      <c r="W9" s="85"/>
      <c r="X9" s="85"/>
      <c r="Y9" s="85"/>
      <c r="Z9" s="85"/>
      <c r="AA9" s="86">
        <f>SUM(G9,I9,K9,M9,O9,Q9,S9,U9,W9,Y9)</f>
        <v>146</v>
      </c>
      <c r="AB9" s="118"/>
      <c r="AC9" s="17"/>
      <c r="AD9" s="167">
        <f>SUM(H9,J9,L9,N9,P9,R9,T9,V9,X9,Z9)</f>
        <v>17</v>
      </c>
      <c r="AE9" s="17">
        <v>5</v>
      </c>
    </row>
    <row r="10" spans="1:31" ht="15.75">
      <c r="A10" s="20">
        <v>7</v>
      </c>
      <c r="B10" s="29" t="s">
        <v>237</v>
      </c>
      <c r="C10" s="29" t="s">
        <v>300</v>
      </c>
      <c r="D10" s="51">
        <v>1000</v>
      </c>
      <c r="E10" s="136">
        <v>26</v>
      </c>
      <c r="F10" s="162">
        <v>4</v>
      </c>
      <c r="G10" s="86">
        <v>29</v>
      </c>
      <c r="H10" s="85">
        <v>4</v>
      </c>
      <c r="I10" s="187">
        <v>0</v>
      </c>
      <c r="J10" s="187">
        <v>0</v>
      </c>
      <c r="K10" s="86">
        <v>32</v>
      </c>
      <c r="L10" s="85">
        <v>5</v>
      </c>
      <c r="M10" s="87">
        <v>30</v>
      </c>
      <c r="N10" s="85">
        <v>3</v>
      </c>
      <c r="O10" s="444">
        <v>19</v>
      </c>
      <c r="P10" s="445">
        <v>3</v>
      </c>
      <c r="Q10" s="105">
        <v>22</v>
      </c>
      <c r="R10" s="149">
        <v>2</v>
      </c>
      <c r="S10" s="187">
        <v>0</v>
      </c>
      <c r="T10" s="187">
        <v>0</v>
      </c>
      <c r="U10" s="187">
        <v>0</v>
      </c>
      <c r="V10" s="187">
        <v>0</v>
      </c>
      <c r="W10" s="85"/>
      <c r="X10" s="85"/>
      <c r="Y10" s="85"/>
      <c r="Z10" s="85"/>
      <c r="AA10" s="86">
        <f>SUM(E10,G10,I10,K10,M10,Q10,S10,U10,W10,Y10)</f>
        <v>139</v>
      </c>
      <c r="AB10" s="118"/>
      <c r="AC10" s="17"/>
      <c r="AD10" s="167">
        <f>SUM(F10,H10,J10,L10,N10,R10,T10,V10,X10,Z10)</f>
        <v>18</v>
      </c>
      <c r="AE10" s="17">
        <v>5</v>
      </c>
    </row>
    <row r="11" spans="1:31" ht="15.75">
      <c r="A11" s="20">
        <v>8</v>
      </c>
      <c r="B11" s="29" t="s">
        <v>421</v>
      </c>
      <c r="C11" s="29" t="s">
        <v>298</v>
      </c>
      <c r="D11" s="51">
        <v>1000</v>
      </c>
      <c r="E11" s="187">
        <v>0</v>
      </c>
      <c r="F11" s="264">
        <v>0</v>
      </c>
      <c r="G11" s="86">
        <v>27</v>
      </c>
      <c r="H11" s="85">
        <v>3</v>
      </c>
      <c r="I11" s="187">
        <v>0</v>
      </c>
      <c r="J11" s="187">
        <v>0</v>
      </c>
      <c r="K11" s="187">
        <v>0</v>
      </c>
      <c r="L11" s="187">
        <v>0</v>
      </c>
      <c r="M11" s="86">
        <v>23</v>
      </c>
      <c r="N11" s="85">
        <v>1</v>
      </c>
      <c r="O11" s="448">
        <v>15</v>
      </c>
      <c r="P11" s="524">
        <v>2</v>
      </c>
      <c r="Q11" s="86">
        <v>25</v>
      </c>
      <c r="R11" s="85">
        <v>3</v>
      </c>
      <c r="S11" s="86">
        <v>26</v>
      </c>
      <c r="T11" s="85">
        <v>4</v>
      </c>
      <c r="U11" s="87">
        <v>23</v>
      </c>
      <c r="V11" s="85">
        <v>1</v>
      </c>
      <c r="W11" s="85"/>
      <c r="X11" s="85"/>
      <c r="Y11" s="85"/>
      <c r="Z11" s="85"/>
      <c r="AA11" s="86">
        <f>SUM(E11,G11,I11,K11,M11,Q11,S11,U11,W11,Y11)</f>
        <v>124</v>
      </c>
      <c r="AB11" s="118"/>
      <c r="AC11" s="17"/>
      <c r="AD11" s="167">
        <f>SUM(F11,H11,J11,L11,N11,R11,T11,V11,X11,Z11)</f>
        <v>12</v>
      </c>
      <c r="AE11" s="17">
        <v>5</v>
      </c>
    </row>
    <row r="12" spans="1:31" ht="15.75">
      <c r="A12" s="20">
        <v>9</v>
      </c>
      <c r="B12" s="29" t="s">
        <v>294</v>
      </c>
      <c r="C12" s="29" t="s">
        <v>316</v>
      </c>
      <c r="D12" s="51">
        <v>1000</v>
      </c>
      <c r="E12" s="448">
        <v>10</v>
      </c>
      <c r="F12" s="449">
        <v>2</v>
      </c>
      <c r="G12" s="174">
        <v>26</v>
      </c>
      <c r="H12" s="528">
        <v>3</v>
      </c>
      <c r="I12" s="187">
        <v>0</v>
      </c>
      <c r="J12" s="187">
        <v>0</v>
      </c>
      <c r="K12" s="444">
        <v>19</v>
      </c>
      <c r="L12" s="445">
        <v>3</v>
      </c>
      <c r="M12" s="86">
        <v>26</v>
      </c>
      <c r="N12" s="85">
        <v>3</v>
      </c>
      <c r="O12" s="86">
        <v>23</v>
      </c>
      <c r="P12" s="85">
        <v>4</v>
      </c>
      <c r="Q12" s="105">
        <v>24</v>
      </c>
      <c r="R12" s="149">
        <v>3</v>
      </c>
      <c r="S12" s="105">
        <v>23</v>
      </c>
      <c r="T12" s="149">
        <v>4</v>
      </c>
      <c r="U12" s="187">
        <v>0</v>
      </c>
      <c r="V12" s="187">
        <v>0</v>
      </c>
      <c r="W12" s="85"/>
      <c r="X12" s="85"/>
      <c r="Y12" s="85"/>
      <c r="Z12" s="85"/>
      <c r="AA12" s="86">
        <f>SUM(G12,I12,M12,O12,Q12,S12,U12,W12,Y12)</f>
        <v>122</v>
      </c>
      <c r="AB12" s="118"/>
      <c r="AC12" s="17"/>
      <c r="AD12" s="167">
        <f>SUM(H12,J12,N12,P12,R12,T12,V12,X12,Z12)</f>
        <v>17</v>
      </c>
      <c r="AE12" s="17">
        <v>5</v>
      </c>
    </row>
    <row r="13" spans="1:31" ht="15.75">
      <c r="A13" s="20">
        <v>10</v>
      </c>
      <c r="B13" s="29" t="s">
        <v>438</v>
      </c>
      <c r="C13" s="29" t="s">
        <v>316</v>
      </c>
      <c r="D13" s="51">
        <v>1000</v>
      </c>
      <c r="E13" s="136">
        <v>32</v>
      </c>
      <c r="F13" s="162">
        <v>3</v>
      </c>
      <c r="G13" s="187">
        <v>0</v>
      </c>
      <c r="H13" s="187">
        <v>0</v>
      </c>
      <c r="I13" s="187">
        <v>0</v>
      </c>
      <c r="J13" s="187">
        <v>0</v>
      </c>
      <c r="K13" s="86">
        <v>26</v>
      </c>
      <c r="L13" s="85">
        <v>4</v>
      </c>
      <c r="M13" s="86">
        <v>24</v>
      </c>
      <c r="N13" s="85">
        <v>2</v>
      </c>
      <c r="O13" s="86">
        <v>28</v>
      </c>
      <c r="P13" s="85">
        <v>4</v>
      </c>
      <c r="Q13" s="187">
        <v>0</v>
      </c>
      <c r="R13" s="187">
        <v>0</v>
      </c>
      <c r="S13" s="187">
        <v>0</v>
      </c>
      <c r="T13" s="187">
        <v>0</v>
      </c>
      <c r="U13" s="187">
        <v>0</v>
      </c>
      <c r="V13" s="187">
        <v>0</v>
      </c>
      <c r="W13" s="85"/>
      <c r="X13" s="85"/>
      <c r="Y13" s="85"/>
      <c r="Z13" s="85"/>
      <c r="AA13" s="86">
        <f>SUM(E13,G13,I13,K13,M13,O13,Q13,S13,U13,W13,Y13)</f>
        <v>110</v>
      </c>
      <c r="AB13" s="118"/>
      <c r="AC13" s="17"/>
      <c r="AD13" s="167">
        <f>SUM(F13,H13,J13,L13,N13,P13,R13,T13,V13,X13,Z13)</f>
        <v>13</v>
      </c>
      <c r="AE13" s="17">
        <v>4</v>
      </c>
    </row>
    <row r="14" spans="1:31" ht="15.75">
      <c r="A14" s="20">
        <v>11</v>
      </c>
      <c r="B14" s="29" t="s">
        <v>754</v>
      </c>
      <c r="C14" s="29" t="s">
        <v>366</v>
      </c>
      <c r="D14" s="346">
        <v>1000</v>
      </c>
      <c r="E14" s="187">
        <v>0</v>
      </c>
      <c r="F14" s="264">
        <v>0</v>
      </c>
      <c r="G14" s="171">
        <v>0</v>
      </c>
      <c r="H14" s="171">
        <v>0</v>
      </c>
      <c r="I14" s="187">
        <v>0</v>
      </c>
      <c r="J14" s="187">
        <v>0</v>
      </c>
      <c r="K14" s="87">
        <v>27</v>
      </c>
      <c r="L14" s="85">
        <v>4</v>
      </c>
      <c r="M14" s="187">
        <v>0</v>
      </c>
      <c r="N14" s="187">
        <v>0</v>
      </c>
      <c r="O14" s="86">
        <v>30</v>
      </c>
      <c r="P14" s="85">
        <v>4</v>
      </c>
      <c r="Q14" s="187">
        <v>0</v>
      </c>
      <c r="R14" s="187">
        <v>0</v>
      </c>
      <c r="S14" s="86">
        <v>22</v>
      </c>
      <c r="T14" s="85">
        <v>3</v>
      </c>
      <c r="U14" s="87">
        <v>27</v>
      </c>
      <c r="V14" s="85">
        <v>2</v>
      </c>
      <c r="W14" s="85"/>
      <c r="X14" s="85"/>
      <c r="Y14" s="85"/>
      <c r="Z14" s="85"/>
      <c r="AA14" s="86">
        <f>SUM(E14,G14,I14,K14,M14,O14,Q14,S14,U14,W14,Y14)</f>
        <v>106</v>
      </c>
      <c r="AB14" s="118"/>
      <c r="AC14" s="17"/>
      <c r="AD14" s="167">
        <f>SUM(F14,H14,J14,L14,N14,P14,R14,T14,V14,X14,Z14)</f>
        <v>13</v>
      </c>
      <c r="AE14" s="17">
        <v>4</v>
      </c>
    </row>
    <row r="15" spans="1:31" ht="15.75">
      <c r="A15" s="20">
        <v>12</v>
      </c>
      <c r="B15" s="29" t="s">
        <v>790</v>
      </c>
      <c r="C15" s="29" t="s">
        <v>38</v>
      </c>
      <c r="D15" s="450">
        <v>1000</v>
      </c>
      <c r="E15" s="187">
        <v>0</v>
      </c>
      <c r="F15" s="187">
        <v>0</v>
      </c>
      <c r="G15" s="171">
        <v>0</v>
      </c>
      <c r="H15" s="171">
        <v>0</v>
      </c>
      <c r="I15" s="187">
        <v>0</v>
      </c>
      <c r="J15" s="187">
        <v>0</v>
      </c>
      <c r="K15" s="86">
        <v>16</v>
      </c>
      <c r="L15" s="85">
        <v>2</v>
      </c>
      <c r="M15" s="444">
        <v>15</v>
      </c>
      <c r="N15" s="445">
        <v>1</v>
      </c>
      <c r="O15" s="86">
        <v>16</v>
      </c>
      <c r="P15" s="85">
        <v>3</v>
      </c>
      <c r="Q15" s="86">
        <v>18</v>
      </c>
      <c r="R15" s="85">
        <v>2</v>
      </c>
      <c r="S15" s="86">
        <v>29</v>
      </c>
      <c r="T15" s="85">
        <v>4</v>
      </c>
      <c r="U15" s="87">
        <v>24</v>
      </c>
      <c r="V15" s="85">
        <v>2</v>
      </c>
      <c r="W15" s="85"/>
      <c r="X15" s="85"/>
      <c r="Y15" s="85"/>
      <c r="Z15" s="85"/>
      <c r="AA15" s="86">
        <f>SUM(E15,G15,I15,K15,O15,Q15,S15,U15,W15,Y15)</f>
        <v>103</v>
      </c>
      <c r="AB15" s="118"/>
      <c r="AC15" s="17"/>
      <c r="AD15" s="167">
        <f>SUM(F15,H15,J15,L15,P15,R15,T15,V15,X15,Z15)</f>
        <v>13</v>
      </c>
      <c r="AE15" s="17">
        <v>5</v>
      </c>
    </row>
    <row r="16" spans="1:31" ht="15.75">
      <c r="A16" s="20">
        <v>13</v>
      </c>
      <c r="B16" s="29" t="s">
        <v>195</v>
      </c>
      <c r="C16" s="29" t="s">
        <v>307</v>
      </c>
      <c r="D16" s="51">
        <v>1000</v>
      </c>
      <c r="E16" s="136">
        <v>23</v>
      </c>
      <c r="F16" s="162">
        <v>3</v>
      </c>
      <c r="G16" s="86">
        <v>28</v>
      </c>
      <c r="H16" s="85">
        <v>3</v>
      </c>
      <c r="I16" s="187">
        <v>0</v>
      </c>
      <c r="J16" s="187">
        <v>0</v>
      </c>
      <c r="K16" s="187">
        <v>0</v>
      </c>
      <c r="L16" s="187">
        <v>0</v>
      </c>
      <c r="M16" s="86">
        <v>19</v>
      </c>
      <c r="N16" s="85">
        <v>1</v>
      </c>
      <c r="O16" s="136">
        <v>24</v>
      </c>
      <c r="P16" s="118">
        <v>4</v>
      </c>
      <c r="Q16" s="187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  <c r="W16" s="85"/>
      <c r="X16" s="85"/>
      <c r="Y16" s="85"/>
      <c r="Z16" s="85"/>
      <c r="AA16" s="86">
        <f aca="true" t="shared" si="0" ref="AA16:AA47">SUM(E16,G16,I16,K16,M16,O16,Q16,S16,U16,W16,Y16)</f>
        <v>94</v>
      </c>
      <c r="AB16" s="118"/>
      <c r="AC16" s="17"/>
      <c r="AD16" s="167">
        <f aca="true" t="shared" si="1" ref="AD16:AD47">SUM(F16,H16,J16,L16,N16,P16,R16,T16,V16,X16,Z16)</f>
        <v>11</v>
      </c>
      <c r="AE16" s="17">
        <v>4</v>
      </c>
    </row>
    <row r="17" spans="1:31" ht="15.75">
      <c r="A17" s="20">
        <v>14</v>
      </c>
      <c r="B17" s="288" t="s">
        <v>841</v>
      </c>
      <c r="C17" s="288" t="s">
        <v>842</v>
      </c>
      <c r="D17" s="346">
        <v>1000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86">
        <v>21</v>
      </c>
      <c r="N17" s="85">
        <v>1</v>
      </c>
      <c r="O17" s="86">
        <v>21</v>
      </c>
      <c r="P17" s="85">
        <v>3</v>
      </c>
      <c r="Q17" s="105">
        <v>26</v>
      </c>
      <c r="R17" s="149">
        <v>3</v>
      </c>
      <c r="S17" s="86">
        <v>25</v>
      </c>
      <c r="T17" s="85">
        <v>4</v>
      </c>
      <c r="U17" s="187">
        <v>0</v>
      </c>
      <c r="V17" s="187">
        <v>0</v>
      </c>
      <c r="W17" s="180"/>
      <c r="X17" s="180"/>
      <c r="Y17" s="180"/>
      <c r="Z17" s="180"/>
      <c r="AA17" s="86">
        <f t="shared" si="0"/>
        <v>93</v>
      </c>
      <c r="AB17" s="118"/>
      <c r="AC17" s="17"/>
      <c r="AD17" s="167">
        <f t="shared" si="1"/>
        <v>11</v>
      </c>
      <c r="AE17" s="17">
        <v>4</v>
      </c>
    </row>
    <row r="18" spans="1:31" ht="15.75">
      <c r="A18" s="20">
        <v>15</v>
      </c>
      <c r="B18" s="29" t="s">
        <v>515</v>
      </c>
      <c r="C18" s="29" t="s">
        <v>516</v>
      </c>
      <c r="D18" s="30">
        <v>1000</v>
      </c>
      <c r="E18" s="136">
        <v>21</v>
      </c>
      <c r="F18" s="263">
        <v>4</v>
      </c>
      <c r="G18" s="187">
        <v>0</v>
      </c>
      <c r="H18" s="187">
        <v>0</v>
      </c>
      <c r="I18" s="187">
        <v>0</v>
      </c>
      <c r="J18" s="187">
        <v>0</v>
      </c>
      <c r="K18" s="86">
        <v>25</v>
      </c>
      <c r="L18" s="85">
        <v>4</v>
      </c>
      <c r="M18" s="187">
        <v>0</v>
      </c>
      <c r="N18" s="187">
        <v>0</v>
      </c>
      <c r="O18" s="187">
        <v>0</v>
      </c>
      <c r="P18" s="187">
        <v>0</v>
      </c>
      <c r="Q18" s="87">
        <v>20</v>
      </c>
      <c r="R18" s="88">
        <v>2</v>
      </c>
      <c r="S18" s="187">
        <v>0</v>
      </c>
      <c r="T18" s="187">
        <v>0</v>
      </c>
      <c r="U18" s="86">
        <v>25</v>
      </c>
      <c r="V18" s="85">
        <v>2</v>
      </c>
      <c r="W18" s="180"/>
      <c r="X18" s="180"/>
      <c r="Y18" s="180"/>
      <c r="Z18" s="180"/>
      <c r="AA18" s="86">
        <f t="shared" si="0"/>
        <v>91</v>
      </c>
      <c r="AB18" s="118"/>
      <c r="AC18" s="17"/>
      <c r="AD18" s="167">
        <f t="shared" si="1"/>
        <v>12</v>
      </c>
      <c r="AE18" s="17">
        <v>4</v>
      </c>
    </row>
    <row r="19" spans="1:31" ht="15.75">
      <c r="A19" s="20">
        <v>16</v>
      </c>
      <c r="B19" s="29" t="s">
        <v>528</v>
      </c>
      <c r="C19" s="29" t="s">
        <v>516</v>
      </c>
      <c r="D19" s="51">
        <v>1000</v>
      </c>
      <c r="E19" s="136">
        <v>16</v>
      </c>
      <c r="F19" s="162">
        <v>3</v>
      </c>
      <c r="G19" s="187">
        <v>0</v>
      </c>
      <c r="H19" s="187">
        <v>0</v>
      </c>
      <c r="I19" s="187">
        <v>0</v>
      </c>
      <c r="J19" s="187">
        <v>0</v>
      </c>
      <c r="K19" s="86">
        <v>18</v>
      </c>
      <c r="L19" s="85">
        <v>3</v>
      </c>
      <c r="M19" s="187">
        <v>0</v>
      </c>
      <c r="N19" s="187">
        <v>0</v>
      </c>
      <c r="O19" s="187">
        <v>0</v>
      </c>
      <c r="P19" s="187">
        <v>0</v>
      </c>
      <c r="Q19" s="87">
        <v>28</v>
      </c>
      <c r="R19" s="85">
        <v>3</v>
      </c>
      <c r="S19" s="187">
        <v>0</v>
      </c>
      <c r="T19" s="187">
        <v>0</v>
      </c>
      <c r="U19" s="136">
        <v>26</v>
      </c>
      <c r="V19" s="181">
        <v>2</v>
      </c>
      <c r="W19" s="135"/>
      <c r="X19" s="135"/>
      <c r="Y19" s="135"/>
      <c r="Z19" s="135"/>
      <c r="AA19" s="86">
        <f t="shared" si="0"/>
        <v>88</v>
      </c>
      <c r="AB19" s="21">
        <v>28</v>
      </c>
      <c r="AC19" s="17">
        <v>1</v>
      </c>
      <c r="AD19" s="167">
        <f t="shared" si="1"/>
        <v>11</v>
      </c>
      <c r="AE19" s="17">
        <v>4</v>
      </c>
    </row>
    <row r="20" spans="1:31" ht="15.75">
      <c r="A20" s="20">
        <v>17</v>
      </c>
      <c r="B20" s="29" t="s">
        <v>445</v>
      </c>
      <c r="C20" s="29" t="s">
        <v>298</v>
      </c>
      <c r="D20" s="308">
        <v>1000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87">
        <v>25</v>
      </c>
      <c r="N20" s="85">
        <v>3</v>
      </c>
      <c r="O20" s="86">
        <v>20</v>
      </c>
      <c r="P20" s="85">
        <v>3</v>
      </c>
      <c r="Q20" s="87">
        <v>23</v>
      </c>
      <c r="R20" s="88">
        <v>2</v>
      </c>
      <c r="S20" s="86">
        <v>20</v>
      </c>
      <c r="T20" s="85">
        <v>3</v>
      </c>
      <c r="U20" s="187">
        <v>0</v>
      </c>
      <c r="V20" s="187">
        <v>0</v>
      </c>
      <c r="W20" s="180"/>
      <c r="X20" s="180"/>
      <c r="Y20" s="180"/>
      <c r="Z20" s="180"/>
      <c r="AA20" s="86">
        <f t="shared" si="0"/>
        <v>88</v>
      </c>
      <c r="AB20" s="118">
        <v>25</v>
      </c>
      <c r="AC20" s="17">
        <v>1</v>
      </c>
      <c r="AD20" s="167">
        <f t="shared" si="1"/>
        <v>11</v>
      </c>
      <c r="AE20" s="17">
        <v>4</v>
      </c>
    </row>
    <row r="21" spans="1:31" ht="15.75">
      <c r="A21" s="20">
        <v>18</v>
      </c>
      <c r="B21" s="29" t="s">
        <v>800</v>
      </c>
      <c r="C21" s="29" t="s">
        <v>38</v>
      </c>
      <c r="D21" s="346">
        <v>1000</v>
      </c>
      <c r="E21" s="187">
        <v>0</v>
      </c>
      <c r="F21" s="264">
        <v>0</v>
      </c>
      <c r="G21" s="187">
        <v>0</v>
      </c>
      <c r="H21" s="187">
        <v>0</v>
      </c>
      <c r="I21" s="187">
        <v>0</v>
      </c>
      <c r="J21" s="187">
        <v>0</v>
      </c>
      <c r="K21" s="86">
        <v>12</v>
      </c>
      <c r="L21" s="85">
        <v>0</v>
      </c>
      <c r="M21" s="187">
        <v>0</v>
      </c>
      <c r="N21" s="187">
        <v>0</v>
      </c>
      <c r="O21" s="86">
        <v>11</v>
      </c>
      <c r="P21" s="85">
        <v>1</v>
      </c>
      <c r="Q21" s="86">
        <v>17</v>
      </c>
      <c r="R21" s="85">
        <v>1</v>
      </c>
      <c r="S21" s="86">
        <v>14</v>
      </c>
      <c r="T21" s="85">
        <v>1</v>
      </c>
      <c r="U21" s="87">
        <v>20</v>
      </c>
      <c r="V21" s="85">
        <v>0</v>
      </c>
      <c r="W21" s="85"/>
      <c r="X21" s="85"/>
      <c r="Y21" s="85"/>
      <c r="Z21" s="85"/>
      <c r="AA21" s="86">
        <f t="shared" si="0"/>
        <v>74</v>
      </c>
      <c r="AB21" s="118"/>
      <c r="AC21" s="17"/>
      <c r="AD21" s="167">
        <f t="shared" si="1"/>
        <v>3</v>
      </c>
      <c r="AE21" s="17">
        <v>5</v>
      </c>
    </row>
    <row r="22" spans="1:31" ht="15.75">
      <c r="A22" s="20">
        <v>19</v>
      </c>
      <c r="B22" s="29" t="s">
        <v>508</v>
      </c>
      <c r="C22" s="29" t="s">
        <v>478</v>
      </c>
      <c r="D22" s="337">
        <v>1000</v>
      </c>
      <c r="E22" s="136">
        <v>28</v>
      </c>
      <c r="F22" s="263">
        <v>4</v>
      </c>
      <c r="G22" s="148">
        <v>22</v>
      </c>
      <c r="H22" s="85">
        <v>3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7">
        <v>0</v>
      </c>
      <c r="O22" s="86">
        <v>18</v>
      </c>
      <c r="P22" s="85">
        <v>2</v>
      </c>
      <c r="Q22" s="187">
        <v>0</v>
      </c>
      <c r="R22" s="187">
        <v>0</v>
      </c>
      <c r="S22" s="187">
        <v>0</v>
      </c>
      <c r="T22" s="187">
        <v>0</v>
      </c>
      <c r="U22" s="187">
        <v>0</v>
      </c>
      <c r="V22" s="187">
        <v>0</v>
      </c>
      <c r="W22" s="180"/>
      <c r="X22" s="180"/>
      <c r="Y22" s="180"/>
      <c r="Z22" s="180"/>
      <c r="AA22" s="86">
        <f t="shared" si="0"/>
        <v>68</v>
      </c>
      <c r="AB22" s="118"/>
      <c r="AC22" s="17"/>
      <c r="AD22" s="167">
        <f t="shared" si="1"/>
        <v>9</v>
      </c>
      <c r="AE22" s="17">
        <v>3</v>
      </c>
    </row>
    <row r="23" spans="1:31" ht="15.75">
      <c r="A23" s="20">
        <v>20</v>
      </c>
      <c r="B23" s="62" t="s">
        <v>442</v>
      </c>
      <c r="C23" s="62" t="s">
        <v>499</v>
      </c>
      <c r="D23" s="51">
        <v>1000</v>
      </c>
      <c r="E23" s="136">
        <v>13</v>
      </c>
      <c r="F23" s="273">
        <v>3</v>
      </c>
      <c r="G23" s="148">
        <v>21</v>
      </c>
      <c r="H23" s="85">
        <v>3</v>
      </c>
      <c r="I23" s="87">
        <v>32</v>
      </c>
      <c r="J23" s="85">
        <v>2</v>
      </c>
      <c r="K23" s="187">
        <v>0</v>
      </c>
      <c r="L23" s="187">
        <v>0</v>
      </c>
      <c r="M23" s="187">
        <v>0</v>
      </c>
      <c r="N23" s="187">
        <v>0</v>
      </c>
      <c r="O23" s="187">
        <v>0</v>
      </c>
      <c r="P23" s="187">
        <v>0</v>
      </c>
      <c r="Q23" s="187">
        <v>0</v>
      </c>
      <c r="R23" s="187">
        <v>0</v>
      </c>
      <c r="S23" s="187">
        <v>0</v>
      </c>
      <c r="T23" s="187">
        <v>0</v>
      </c>
      <c r="U23" s="187">
        <v>0</v>
      </c>
      <c r="V23" s="187">
        <v>0</v>
      </c>
      <c r="W23" s="180"/>
      <c r="X23" s="180"/>
      <c r="Y23" s="180"/>
      <c r="Z23" s="180"/>
      <c r="AA23" s="86">
        <f t="shared" si="0"/>
        <v>66</v>
      </c>
      <c r="AB23" s="118">
        <v>32</v>
      </c>
      <c r="AC23" s="17">
        <v>1</v>
      </c>
      <c r="AD23" s="167">
        <f t="shared" si="1"/>
        <v>8</v>
      </c>
      <c r="AE23" s="17">
        <v>3</v>
      </c>
    </row>
    <row r="24" spans="1:31" ht="15.75">
      <c r="A24" s="20">
        <v>21</v>
      </c>
      <c r="B24" s="29" t="s">
        <v>296</v>
      </c>
      <c r="C24" s="29" t="s">
        <v>300</v>
      </c>
      <c r="D24" s="51">
        <v>1000</v>
      </c>
      <c r="E24" s="136">
        <v>8</v>
      </c>
      <c r="F24" s="273">
        <v>1</v>
      </c>
      <c r="G24" s="86">
        <v>19</v>
      </c>
      <c r="H24" s="85">
        <v>0</v>
      </c>
      <c r="I24" s="187">
        <v>0</v>
      </c>
      <c r="J24" s="187">
        <v>0</v>
      </c>
      <c r="K24" s="187">
        <v>0</v>
      </c>
      <c r="L24" s="187">
        <v>0</v>
      </c>
      <c r="M24" s="86">
        <v>22</v>
      </c>
      <c r="N24" s="85">
        <v>2</v>
      </c>
      <c r="O24" s="187">
        <v>0</v>
      </c>
      <c r="P24" s="187">
        <v>0</v>
      </c>
      <c r="Q24" s="187">
        <v>0</v>
      </c>
      <c r="R24" s="187">
        <v>0</v>
      </c>
      <c r="S24" s="86">
        <v>17</v>
      </c>
      <c r="T24" s="85">
        <v>2</v>
      </c>
      <c r="U24" s="187">
        <v>0</v>
      </c>
      <c r="V24" s="187">
        <v>0</v>
      </c>
      <c r="W24" s="85"/>
      <c r="X24" s="85"/>
      <c r="Y24" s="85"/>
      <c r="Z24" s="85"/>
      <c r="AA24" s="86">
        <f t="shared" si="0"/>
        <v>66</v>
      </c>
      <c r="AB24" s="118">
        <v>22</v>
      </c>
      <c r="AC24" s="17">
        <v>1</v>
      </c>
      <c r="AD24" s="167">
        <f t="shared" si="1"/>
        <v>5</v>
      </c>
      <c r="AE24" s="17">
        <v>4</v>
      </c>
    </row>
    <row r="25" spans="1:31" ht="15.75">
      <c r="A25" s="20">
        <v>22</v>
      </c>
      <c r="B25" s="29" t="s">
        <v>523</v>
      </c>
      <c r="C25" s="29" t="s">
        <v>38</v>
      </c>
      <c r="D25" s="308">
        <v>1000</v>
      </c>
      <c r="E25" s="136">
        <v>19</v>
      </c>
      <c r="F25" s="263">
        <v>3</v>
      </c>
      <c r="G25" s="86">
        <v>23</v>
      </c>
      <c r="H25" s="85">
        <v>3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0</v>
      </c>
      <c r="T25" s="187">
        <v>0</v>
      </c>
      <c r="U25" s="87">
        <v>22</v>
      </c>
      <c r="V25" s="85">
        <v>2</v>
      </c>
      <c r="W25" s="85"/>
      <c r="X25" s="85"/>
      <c r="Y25" s="85"/>
      <c r="Z25" s="85"/>
      <c r="AA25" s="86">
        <f t="shared" si="0"/>
        <v>64</v>
      </c>
      <c r="AB25" s="118"/>
      <c r="AC25" s="17"/>
      <c r="AD25" s="167">
        <f t="shared" si="1"/>
        <v>8</v>
      </c>
      <c r="AE25" s="17">
        <v>3</v>
      </c>
    </row>
    <row r="26" spans="1:31" ht="15.75">
      <c r="A26" s="20">
        <v>23</v>
      </c>
      <c r="B26" s="29" t="s">
        <v>547</v>
      </c>
      <c r="C26" s="29" t="s">
        <v>497</v>
      </c>
      <c r="D26" s="30">
        <v>1000</v>
      </c>
      <c r="E26" s="136">
        <v>7</v>
      </c>
      <c r="F26" s="84">
        <v>1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86">
        <v>10</v>
      </c>
      <c r="P26" s="85">
        <v>1</v>
      </c>
      <c r="Q26" s="87">
        <v>16</v>
      </c>
      <c r="R26" s="88">
        <v>1</v>
      </c>
      <c r="S26" s="187">
        <v>0</v>
      </c>
      <c r="T26" s="187">
        <v>0</v>
      </c>
      <c r="U26" s="87">
        <v>28</v>
      </c>
      <c r="V26" s="85">
        <v>2</v>
      </c>
      <c r="W26" s="85"/>
      <c r="X26" s="85"/>
      <c r="Y26" s="85"/>
      <c r="Z26" s="85"/>
      <c r="AA26" s="86">
        <f t="shared" si="0"/>
        <v>61</v>
      </c>
      <c r="AB26" s="118"/>
      <c r="AC26" s="17"/>
      <c r="AD26" s="167">
        <f t="shared" si="1"/>
        <v>5</v>
      </c>
      <c r="AE26" s="17">
        <v>4</v>
      </c>
    </row>
    <row r="27" spans="1:31" ht="15.75">
      <c r="A27" s="20">
        <v>24</v>
      </c>
      <c r="B27" s="29" t="s">
        <v>289</v>
      </c>
      <c r="C27" s="29" t="s">
        <v>307</v>
      </c>
      <c r="D27" s="308">
        <v>1000</v>
      </c>
      <c r="E27" s="136">
        <v>11</v>
      </c>
      <c r="F27" s="84">
        <v>2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86">
        <v>20</v>
      </c>
      <c r="N27" s="85">
        <v>2</v>
      </c>
      <c r="O27" s="187">
        <v>0</v>
      </c>
      <c r="P27" s="187">
        <v>0</v>
      </c>
      <c r="Q27" s="187">
        <v>0</v>
      </c>
      <c r="R27" s="187">
        <v>0</v>
      </c>
      <c r="S27" s="105">
        <v>28</v>
      </c>
      <c r="T27" s="149">
        <v>4</v>
      </c>
      <c r="U27" s="187">
        <v>0</v>
      </c>
      <c r="V27" s="187">
        <v>0</v>
      </c>
      <c r="W27" s="135"/>
      <c r="X27" s="135"/>
      <c r="Y27" s="135"/>
      <c r="Z27" s="135"/>
      <c r="AA27" s="86">
        <f t="shared" si="0"/>
        <v>59</v>
      </c>
      <c r="AB27" s="21"/>
      <c r="AC27" s="17"/>
      <c r="AD27" s="167">
        <f t="shared" si="1"/>
        <v>8</v>
      </c>
      <c r="AE27" s="17">
        <v>3</v>
      </c>
    </row>
    <row r="28" spans="1:31" ht="15.75">
      <c r="A28" s="452" t="s">
        <v>1063</v>
      </c>
      <c r="B28" s="29" t="s">
        <v>436</v>
      </c>
      <c r="C28" s="29" t="s">
        <v>38</v>
      </c>
      <c r="D28" s="308">
        <v>1000</v>
      </c>
      <c r="E28" s="136">
        <v>24</v>
      </c>
      <c r="F28" s="263">
        <v>4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87">
        <v>27</v>
      </c>
      <c r="N28" s="85">
        <v>3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0"/>
      <c r="X28" s="180"/>
      <c r="Y28" s="180"/>
      <c r="Z28" s="180"/>
      <c r="AA28" s="86">
        <f t="shared" si="0"/>
        <v>51</v>
      </c>
      <c r="AB28" s="118">
        <v>27</v>
      </c>
      <c r="AC28" s="17">
        <v>1</v>
      </c>
      <c r="AD28" s="167">
        <f t="shared" si="1"/>
        <v>7</v>
      </c>
      <c r="AE28" s="17">
        <v>2</v>
      </c>
    </row>
    <row r="29" spans="1:31" ht="15.75">
      <c r="A29" s="452" t="s">
        <v>1063</v>
      </c>
      <c r="B29" s="29" t="s">
        <v>419</v>
      </c>
      <c r="C29" s="29" t="s">
        <v>42</v>
      </c>
      <c r="D29" s="51">
        <v>1000</v>
      </c>
      <c r="E29" s="187">
        <v>0</v>
      </c>
      <c r="F29" s="264">
        <v>0</v>
      </c>
      <c r="G29" s="86">
        <v>24</v>
      </c>
      <c r="H29" s="85">
        <v>3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87">
        <v>0</v>
      </c>
      <c r="P29" s="187">
        <v>0</v>
      </c>
      <c r="Q29" s="187">
        <v>0</v>
      </c>
      <c r="R29" s="187">
        <v>0</v>
      </c>
      <c r="S29" s="86">
        <v>27</v>
      </c>
      <c r="T29" s="85">
        <v>4</v>
      </c>
      <c r="U29" s="187">
        <v>0</v>
      </c>
      <c r="V29" s="187">
        <v>0</v>
      </c>
      <c r="W29" s="85"/>
      <c r="X29" s="85"/>
      <c r="Y29" s="85"/>
      <c r="Z29" s="85"/>
      <c r="AA29" s="86">
        <f t="shared" si="0"/>
        <v>51</v>
      </c>
      <c r="AB29" s="118">
        <v>27</v>
      </c>
      <c r="AC29" s="17">
        <v>1</v>
      </c>
      <c r="AD29" s="167">
        <f t="shared" si="1"/>
        <v>7</v>
      </c>
      <c r="AE29" s="17">
        <v>2</v>
      </c>
    </row>
    <row r="30" spans="1:31" ht="15.75">
      <c r="A30" s="20">
        <v>27</v>
      </c>
      <c r="B30" s="29" t="s">
        <v>115</v>
      </c>
      <c r="C30" s="29" t="s">
        <v>142</v>
      </c>
      <c r="D30" s="322">
        <v>1000</v>
      </c>
      <c r="E30" s="136">
        <v>15</v>
      </c>
      <c r="F30" s="263">
        <v>3</v>
      </c>
      <c r="G30" s="187">
        <v>0</v>
      </c>
      <c r="H30" s="187">
        <v>0</v>
      </c>
      <c r="I30" s="187">
        <v>0</v>
      </c>
      <c r="J30" s="187">
        <v>0</v>
      </c>
      <c r="K30" s="87">
        <v>28</v>
      </c>
      <c r="L30" s="85">
        <v>4</v>
      </c>
      <c r="M30" s="187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187">
        <v>0</v>
      </c>
      <c r="U30" s="187">
        <v>0</v>
      </c>
      <c r="V30" s="187">
        <v>0</v>
      </c>
      <c r="W30" s="85"/>
      <c r="X30" s="85"/>
      <c r="Y30" s="85"/>
      <c r="Z30" s="85"/>
      <c r="AA30" s="86">
        <f t="shared" si="0"/>
        <v>43</v>
      </c>
      <c r="AB30" s="118">
        <v>28</v>
      </c>
      <c r="AC30" s="17">
        <v>1</v>
      </c>
      <c r="AD30" s="167">
        <f t="shared" si="1"/>
        <v>7</v>
      </c>
      <c r="AE30" s="17">
        <v>2</v>
      </c>
    </row>
    <row r="31" spans="1:31" ht="15.75">
      <c r="A31" s="20">
        <v>28</v>
      </c>
      <c r="B31" s="29" t="s">
        <v>772</v>
      </c>
      <c r="C31" s="29" t="s">
        <v>285</v>
      </c>
      <c r="D31" s="346">
        <v>1000</v>
      </c>
      <c r="E31" s="187">
        <v>0</v>
      </c>
      <c r="F31" s="264">
        <v>0</v>
      </c>
      <c r="G31" s="187">
        <v>0</v>
      </c>
      <c r="H31" s="187">
        <v>0</v>
      </c>
      <c r="I31" s="187">
        <v>0</v>
      </c>
      <c r="J31" s="187">
        <v>0</v>
      </c>
      <c r="K31" s="136">
        <v>21</v>
      </c>
      <c r="L31" s="181">
        <v>3</v>
      </c>
      <c r="M31" s="187">
        <v>0</v>
      </c>
      <c r="N31" s="187">
        <v>0</v>
      </c>
      <c r="O31" s="86">
        <v>22</v>
      </c>
      <c r="P31" s="85">
        <v>3</v>
      </c>
      <c r="Q31" s="187">
        <v>0</v>
      </c>
      <c r="R31" s="187">
        <v>0</v>
      </c>
      <c r="S31" s="187">
        <v>0</v>
      </c>
      <c r="T31" s="187">
        <v>0</v>
      </c>
      <c r="U31" s="187">
        <v>0</v>
      </c>
      <c r="V31" s="187">
        <v>0</v>
      </c>
      <c r="W31" s="85"/>
      <c r="X31" s="85"/>
      <c r="Y31" s="85"/>
      <c r="Z31" s="85"/>
      <c r="AA31" s="86">
        <f t="shared" si="0"/>
        <v>43</v>
      </c>
      <c r="AB31" s="118">
        <v>22</v>
      </c>
      <c r="AC31" s="17">
        <v>1</v>
      </c>
      <c r="AD31" s="167">
        <f t="shared" si="1"/>
        <v>6</v>
      </c>
      <c r="AE31" s="17">
        <v>2</v>
      </c>
    </row>
    <row r="32" spans="1:31" ht="15.75">
      <c r="A32" s="20">
        <v>29</v>
      </c>
      <c r="B32" s="29" t="s">
        <v>266</v>
      </c>
      <c r="C32" s="29" t="s">
        <v>300</v>
      </c>
      <c r="D32" s="308">
        <v>1000</v>
      </c>
      <c r="E32" s="136">
        <v>17</v>
      </c>
      <c r="F32" s="263">
        <v>3</v>
      </c>
      <c r="G32" s="182">
        <v>25</v>
      </c>
      <c r="H32" s="223">
        <v>3</v>
      </c>
      <c r="I32" s="187">
        <v>0</v>
      </c>
      <c r="J32" s="187">
        <v>0</v>
      </c>
      <c r="K32" s="187">
        <v>0</v>
      </c>
      <c r="L32" s="187">
        <v>0</v>
      </c>
      <c r="M32" s="187">
        <v>0</v>
      </c>
      <c r="N32" s="187">
        <v>0</v>
      </c>
      <c r="O32" s="187">
        <v>0</v>
      </c>
      <c r="P32" s="187">
        <v>0</v>
      </c>
      <c r="Q32" s="187">
        <v>0</v>
      </c>
      <c r="R32" s="187">
        <v>0</v>
      </c>
      <c r="S32" s="187">
        <v>0</v>
      </c>
      <c r="T32" s="187">
        <v>0</v>
      </c>
      <c r="U32" s="187">
        <v>0</v>
      </c>
      <c r="V32" s="187">
        <v>0</v>
      </c>
      <c r="W32" s="180"/>
      <c r="X32" s="180"/>
      <c r="Y32" s="180"/>
      <c r="Z32" s="180"/>
      <c r="AA32" s="86">
        <f t="shared" si="0"/>
        <v>42</v>
      </c>
      <c r="AB32" s="118"/>
      <c r="AC32" s="17"/>
      <c r="AD32" s="167">
        <f t="shared" si="1"/>
        <v>6</v>
      </c>
      <c r="AE32" s="17">
        <v>2</v>
      </c>
    </row>
    <row r="33" spans="1:31" ht="15.75">
      <c r="A33" s="20">
        <v>30</v>
      </c>
      <c r="B33" s="29" t="s">
        <v>775</v>
      </c>
      <c r="C33" s="29" t="s">
        <v>366</v>
      </c>
      <c r="D33" s="346">
        <v>1000</v>
      </c>
      <c r="E33" s="187">
        <v>0</v>
      </c>
      <c r="F33" s="264">
        <v>0</v>
      </c>
      <c r="G33" s="187">
        <v>0</v>
      </c>
      <c r="H33" s="187">
        <v>0</v>
      </c>
      <c r="I33" s="187">
        <v>0</v>
      </c>
      <c r="J33" s="187">
        <v>0</v>
      </c>
      <c r="K33" s="87">
        <v>20</v>
      </c>
      <c r="L33" s="85">
        <v>2</v>
      </c>
      <c r="M33" s="187">
        <v>0</v>
      </c>
      <c r="N33" s="187">
        <v>0</v>
      </c>
      <c r="O33" s="86">
        <v>17</v>
      </c>
      <c r="P33" s="85">
        <v>3</v>
      </c>
      <c r="Q33" s="187">
        <v>0</v>
      </c>
      <c r="R33" s="187">
        <v>0</v>
      </c>
      <c r="S33" s="187">
        <v>0</v>
      </c>
      <c r="T33" s="187">
        <v>0</v>
      </c>
      <c r="U33" s="187">
        <v>0</v>
      </c>
      <c r="V33" s="187">
        <v>0</v>
      </c>
      <c r="W33" s="180"/>
      <c r="X33" s="180"/>
      <c r="Y33" s="180"/>
      <c r="Z33" s="180"/>
      <c r="AA33" s="86">
        <f t="shared" si="0"/>
        <v>37</v>
      </c>
      <c r="AB33" s="118"/>
      <c r="AC33" s="17"/>
      <c r="AD33" s="167">
        <f t="shared" si="1"/>
        <v>5</v>
      </c>
      <c r="AE33" s="17">
        <v>2</v>
      </c>
    </row>
    <row r="34" spans="1:31" ht="15.75">
      <c r="A34" s="20">
        <v>31</v>
      </c>
      <c r="B34" s="426" t="s">
        <v>262</v>
      </c>
      <c r="C34" s="426" t="s">
        <v>990</v>
      </c>
      <c r="D34" s="40">
        <v>1000</v>
      </c>
      <c r="E34" s="187">
        <v>0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0</v>
      </c>
      <c r="N34" s="187">
        <v>0</v>
      </c>
      <c r="O34" s="187">
        <v>0</v>
      </c>
      <c r="P34" s="187">
        <v>0</v>
      </c>
      <c r="Q34" s="105">
        <v>19</v>
      </c>
      <c r="R34" s="149">
        <v>2</v>
      </c>
      <c r="S34" s="86">
        <v>16</v>
      </c>
      <c r="T34" s="85">
        <v>3</v>
      </c>
      <c r="U34" s="187">
        <v>0</v>
      </c>
      <c r="V34" s="187">
        <v>0</v>
      </c>
      <c r="W34" s="180"/>
      <c r="X34" s="180"/>
      <c r="Y34" s="180"/>
      <c r="Z34" s="180"/>
      <c r="AA34" s="86">
        <f t="shared" si="0"/>
        <v>35</v>
      </c>
      <c r="AB34" s="118">
        <v>19</v>
      </c>
      <c r="AC34" s="17">
        <v>1</v>
      </c>
      <c r="AD34" s="167">
        <f t="shared" si="1"/>
        <v>5</v>
      </c>
      <c r="AE34" s="17">
        <v>2</v>
      </c>
    </row>
    <row r="35" spans="1:31" ht="15.75">
      <c r="A35" s="20">
        <v>32</v>
      </c>
      <c r="B35" s="29" t="s">
        <v>786</v>
      </c>
      <c r="C35" s="29" t="s">
        <v>760</v>
      </c>
      <c r="D35" s="527">
        <v>1000</v>
      </c>
      <c r="E35" s="187">
        <v>0</v>
      </c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87">
        <v>16</v>
      </c>
      <c r="L35" s="85">
        <v>2</v>
      </c>
      <c r="M35" s="187">
        <v>0</v>
      </c>
      <c r="N35" s="187">
        <v>0</v>
      </c>
      <c r="O35" s="187">
        <v>0</v>
      </c>
      <c r="P35" s="187">
        <v>0</v>
      </c>
      <c r="Q35" s="187">
        <v>0</v>
      </c>
      <c r="R35" s="187">
        <v>0</v>
      </c>
      <c r="S35" s="86">
        <v>19</v>
      </c>
      <c r="T35" s="85">
        <v>2</v>
      </c>
      <c r="U35" s="187">
        <v>0</v>
      </c>
      <c r="V35" s="187">
        <v>0</v>
      </c>
      <c r="W35" s="180"/>
      <c r="X35" s="180"/>
      <c r="Y35" s="180"/>
      <c r="Z35" s="180"/>
      <c r="AA35" s="86">
        <f t="shared" si="0"/>
        <v>35</v>
      </c>
      <c r="AB35" s="118">
        <v>19</v>
      </c>
      <c r="AC35" s="17">
        <v>1</v>
      </c>
      <c r="AD35" s="167">
        <f t="shared" si="1"/>
        <v>4</v>
      </c>
      <c r="AE35" s="17">
        <v>2</v>
      </c>
    </row>
    <row r="36" spans="1:31" ht="15.75">
      <c r="A36" s="20">
        <v>33</v>
      </c>
      <c r="B36" s="345" t="s">
        <v>665</v>
      </c>
      <c r="C36" s="356" t="s">
        <v>413</v>
      </c>
      <c r="D36" s="69">
        <v>1000</v>
      </c>
      <c r="E36" s="187">
        <v>0</v>
      </c>
      <c r="F36" s="187">
        <v>0</v>
      </c>
      <c r="G36" s="187">
        <v>0</v>
      </c>
      <c r="H36" s="187">
        <v>0</v>
      </c>
      <c r="I36" s="108">
        <v>30</v>
      </c>
      <c r="J36" s="85">
        <v>2</v>
      </c>
      <c r="K36" s="187">
        <v>0</v>
      </c>
      <c r="L36" s="187">
        <v>0</v>
      </c>
      <c r="M36" s="187">
        <v>0</v>
      </c>
      <c r="N36" s="187">
        <v>0</v>
      </c>
      <c r="O36" s="187">
        <v>0</v>
      </c>
      <c r="P36" s="187">
        <v>0</v>
      </c>
      <c r="Q36" s="187">
        <v>0</v>
      </c>
      <c r="R36" s="187">
        <v>0</v>
      </c>
      <c r="S36" s="187">
        <v>0</v>
      </c>
      <c r="T36" s="187">
        <v>0</v>
      </c>
      <c r="U36" s="187">
        <v>0</v>
      </c>
      <c r="V36" s="187">
        <v>0</v>
      </c>
      <c r="W36" s="85"/>
      <c r="X36" s="85"/>
      <c r="Y36" s="85"/>
      <c r="Z36" s="85"/>
      <c r="AA36" s="86">
        <f t="shared" si="0"/>
        <v>30</v>
      </c>
      <c r="AB36" s="21"/>
      <c r="AC36" s="17"/>
      <c r="AD36" s="167">
        <f t="shared" si="1"/>
        <v>2</v>
      </c>
      <c r="AE36" s="17">
        <v>1</v>
      </c>
    </row>
    <row r="37" spans="1:31" ht="15.75">
      <c r="A37" s="20">
        <v>34</v>
      </c>
      <c r="B37" s="397" t="s">
        <v>930</v>
      </c>
      <c r="C37" s="397" t="s">
        <v>578</v>
      </c>
      <c r="D37" s="347">
        <v>1000</v>
      </c>
      <c r="E37" s="187">
        <v>0</v>
      </c>
      <c r="F37" s="187">
        <v>0</v>
      </c>
      <c r="G37" s="187">
        <v>0</v>
      </c>
      <c r="H37" s="187">
        <v>0</v>
      </c>
      <c r="I37" s="187">
        <v>0</v>
      </c>
      <c r="J37" s="187">
        <v>0</v>
      </c>
      <c r="K37" s="187">
        <v>0</v>
      </c>
      <c r="L37" s="187">
        <v>0</v>
      </c>
      <c r="M37" s="187">
        <v>0</v>
      </c>
      <c r="N37" s="187">
        <v>0</v>
      </c>
      <c r="O37" s="86">
        <v>26</v>
      </c>
      <c r="P37" s="85">
        <v>4</v>
      </c>
      <c r="Q37" s="187">
        <v>0</v>
      </c>
      <c r="R37" s="187">
        <v>0</v>
      </c>
      <c r="S37" s="187">
        <v>0</v>
      </c>
      <c r="T37" s="187">
        <v>0</v>
      </c>
      <c r="U37" s="187">
        <v>0</v>
      </c>
      <c r="V37" s="187">
        <v>0</v>
      </c>
      <c r="W37" s="85"/>
      <c r="X37" s="85"/>
      <c r="Y37" s="85"/>
      <c r="Z37" s="85"/>
      <c r="AA37" s="86">
        <f t="shared" si="0"/>
        <v>26</v>
      </c>
      <c r="AB37" s="118">
        <v>26</v>
      </c>
      <c r="AC37" s="17">
        <v>1</v>
      </c>
      <c r="AD37" s="167">
        <f t="shared" si="1"/>
        <v>4</v>
      </c>
      <c r="AE37" s="17">
        <v>1</v>
      </c>
    </row>
    <row r="38" spans="1:31" ht="15.75">
      <c r="A38" s="20">
        <v>35</v>
      </c>
      <c r="B38" s="29" t="s">
        <v>443</v>
      </c>
      <c r="C38" s="320" t="s">
        <v>499</v>
      </c>
      <c r="D38" s="69">
        <v>1000</v>
      </c>
      <c r="E38" s="136">
        <v>12</v>
      </c>
      <c r="F38" s="84">
        <v>3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0</v>
      </c>
      <c r="N38" s="187">
        <v>0</v>
      </c>
      <c r="O38" s="86">
        <v>14</v>
      </c>
      <c r="P38" s="85">
        <v>3</v>
      </c>
      <c r="Q38" s="187">
        <v>0</v>
      </c>
      <c r="R38" s="187">
        <v>0</v>
      </c>
      <c r="S38" s="187">
        <v>0</v>
      </c>
      <c r="T38" s="187">
        <v>0</v>
      </c>
      <c r="U38" s="187">
        <v>0</v>
      </c>
      <c r="V38" s="187">
        <v>0</v>
      </c>
      <c r="W38" s="180"/>
      <c r="X38" s="180"/>
      <c r="Y38" s="180"/>
      <c r="Z38" s="180"/>
      <c r="AA38" s="86">
        <f t="shared" si="0"/>
        <v>26</v>
      </c>
      <c r="AB38" s="118">
        <v>14</v>
      </c>
      <c r="AC38" s="17">
        <v>1</v>
      </c>
      <c r="AD38" s="167">
        <f t="shared" si="1"/>
        <v>6</v>
      </c>
      <c r="AE38" s="17">
        <v>2</v>
      </c>
    </row>
    <row r="39" spans="1:31" ht="15.75">
      <c r="A39" s="20">
        <v>36</v>
      </c>
      <c r="B39" s="426" t="s">
        <v>420</v>
      </c>
      <c r="C39" s="426" t="s">
        <v>513</v>
      </c>
      <c r="D39" s="69">
        <v>1000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0</v>
      </c>
      <c r="N39" s="187">
        <v>0</v>
      </c>
      <c r="O39" s="187">
        <v>0</v>
      </c>
      <c r="P39" s="187">
        <v>0</v>
      </c>
      <c r="Q39" s="187">
        <v>0</v>
      </c>
      <c r="R39" s="187">
        <v>0</v>
      </c>
      <c r="S39" s="86">
        <v>24</v>
      </c>
      <c r="T39" s="85">
        <v>4</v>
      </c>
      <c r="U39" s="187">
        <v>0</v>
      </c>
      <c r="V39" s="187">
        <v>0</v>
      </c>
      <c r="W39" s="85"/>
      <c r="X39" s="85"/>
      <c r="Y39" s="85"/>
      <c r="Z39" s="85"/>
      <c r="AA39" s="86">
        <f t="shared" si="0"/>
        <v>24</v>
      </c>
      <c r="AB39" s="118"/>
      <c r="AC39" s="17"/>
      <c r="AD39" s="167">
        <f t="shared" si="1"/>
        <v>4</v>
      </c>
      <c r="AE39" s="17">
        <v>1</v>
      </c>
    </row>
    <row r="40" spans="1:31" ht="15.75">
      <c r="A40" s="20">
        <v>37</v>
      </c>
      <c r="B40" s="29" t="s">
        <v>441</v>
      </c>
      <c r="C40" s="29" t="s">
        <v>499</v>
      </c>
      <c r="D40" s="69">
        <v>1000</v>
      </c>
      <c r="E40" s="136">
        <v>22</v>
      </c>
      <c r="F40" s="263">
        <v>4</v>
      </c>
      <c r="G40" s="187">
        <v>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7">
        <v>0</v>
      </c>
      <c r="N40" s="187">
        <v>0</v>
      </c>
      <c r="O40" s="187">
        <v>0</v>
      </c>
      <c r="P40" s="187">
        <v>0</v>
      </c>
      <c r="Q40" s="187">
        <v>0</v>
      </c>
      <c r="R40" s="187">
        <v>0</v>
      </c>
      <c r="S40" s="187">
        <v>0</v>
      </c>
      <c r="T40" s="187">
        <v>0</v>
      </c>
      <c r="U40" s="187">
        <v>0</v>
      </c>
      <c r="V40" s="187">
        <v>0</v>
      </c>
      <c r="W40" s="85"/>
      <c r="X40" s="85"/>
      <c r="Y40" s="85"/>
      <c r="Z40" s="85"/>
      <c r="AA40" s="86">
        <f t="shared" si="0"/>
        <v>22</v>
      </c>
      <c r="AB40" s="118">
        <v>22</v>
      </c>
      <c r="AC40" s="17">
        <v>1</v>
      </c>
      <c r="AD40" s="167">
        <f t="shared" si="1"/>
        <v>4</v>
      </c>
      <c r="AE40" s="17">
        <v>1</v>
      </c>
    </row>
    <row r="41" spans="1:31" ht="15.75">
      <c r="A41" s="20">
        <v>38</v>
      </c>
      <c r="B41" s="29" t="s">
        <v>769</v>
      </c>
      <c r="C41" s="320" t="s">
        <v>770</v>
      </c>
      <c r="D41" s="347">
        <v>1000</v>
      </c>
      <c r="E41" s="187">
        <v>0</v>
      </c>
      <c r="F41" s="187">
        <v>0</v>
      </c>
      <c r="G41" s="187">
        <v>0</v>
      </c>
      <c r="H41" s="187">
        <v>0</v>
      </c>
      <c r="I41" s="187">
        <v>0</v>
      </c>
      <c r="J41" s="187">
        <v>0</v>
      </c>
      <c r="K41" s="87">
        <v>22</v>
      </c>
      <c r="L41" s="85">
        <v>3</v>
      </c>
      <c r="M41" s="187">
        <v>0</v>
      </c>
      <c r="N41" s="187">
        <v>0</v>
      </c>
      <c r="O41" s="187">
        <v>0</v>
      </c>
      <c r="P41" s="187">
        <v>0</v>
      </c>
      <c r="Q41" s="187">
        <v>0</v>
      </c>
      <c r="R41" s="187">
        <v>0</v>
      </c>
      <c r="S41" s="187">
        <v>0</v>
      </c>
      <c r="T41" s="187">
        <v>0</v>
      </c>
      <c r="U41" s="187">
        <v>0</v>
      </c>
      <c r="V41" s="187">
        <v>0</v>
      </c>
      <c r="W41" s="180"/>
      <c r="X41" s="180"/>
      <c r="Y41" s="180"/>
      <c r="Z41" s="180"/>
      <c r="AA41" s="86">
        <f t="shared" si="0"/>
        <v>22</v>
      </c>
      <c r="AB41" s="118">
        <v>22</v>
      </c>
      <c r="AC41" s="17">
        <v>1</v>
      </c>
      <c r="AD41" s="167">
        <f t="shared" si="1"/>
        <v>3</v>
      </c>
      <c r="AE41" s="17">
        <v>1</v>
      </c>
    </row>
    <row r="42" spans="1:31" ht="15.75">
      <c r="A42" s="20">
        <v>39</v>
      </c>
      <c r="B42" s="429" t="s">
        <v>422</v>
      </c>
      <c r="C42" s="475" t="s">
        <v>513</v>
      </c>
      <c r="D42" s="347">
        <v>1000</v>
      </c>
      <c r="E42" s="187">
        <v>0</v>
      </c>
      <c r="F42" s="187">
        <v>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87">
        <v>0</v>
      </c>
      <c r="M42" s="187">
        <v>0</v>
      </c>
      <c r="N42" s="187">
        <v>0</v>
      </c>
      <c r="O42" s="187">
        <v>0</v>
      </c>
      <c r="P42" s="187">
        <v>0</v>
      </c>
      <c r="Q42" s="187">
        <v>0</v>
      </c>
      <c r="R42" s="187">
        <v>0</v>
      </c>
      <c r="S42" s="86">
        <v>21</v>
      </c>
      <c r="T42" s="85">
        <v>3</v>
      </c>
      <c r="U42" s="187">
        <v>0</v>
      </c>
      <c r="V42" s="187">
        <v>0</v>
      </c>
      <c r="W42" s="180"/>
      <c r="X42" s="180"/>
      <c r="Y42" s="180"/>
      <c r="Z42" s="180"/>
      <c r="AA42" s="86">
        <f t="shared" si="0"/>
        <v>21</v>
      </c>
      <c r="AB42" s="118">
        <v>21</v>
      </c>
      <c r="AC42" s="17">
        <v>1</v>
      </c>
      <c r="AD42" s="167">
        <f t="shared" si="1"/>
        <v>3</v>
      </c>
      <c r="AE42" s="17">
        <v>1</v>
      </c>
    </row>
    <row r="43" spans="1:31" ht="15.75">
      <c r="A43" s="452" t="s">
        <v>1064</v>
      </c>
      <c r="B43" s="526" t="s">
        <v>989</v>
      </c>
      <c r="C43" s="526" t="s">
        <v>516</v>
      </c>
      <c r="D43" s="347">
        <v>1000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7">
        <v>0</v>
      </c>
      <c r="N43" s="187">
        <v>0</v>
      </c>
      <c r="O43" s="187">
        <v>0</v>
      </c>
      <c r="P43" s="187">
        <v>0</v>
      </c>
      <c r="Q43" s="87">
        <v>21</v>
      </c>
      <c r="R43" s="88">
        <v>2</v>
      </c>
      <c r="S43" s="187">
        <v>0</v>
      </c>
      <c r="T43" s="187">
        <v>0</v>
      </c>
      <c r="U43" s="187">
        <v>0</v>
      </c>
      <c r="V43" s="187">
        <v>0</v>
      </c>
      <c r="W43" s="180"/>
      <c r="X43" s="180"/>
      <c r="Y43" s="180"/>
      <c r="Z43" s="180"/>
      <c r="AA43" s="86">
        <f t="shared" si="0"/>
        <v>21</v>
      </c>
      <c r="AB43" s="118">
        <v>21</v>
      </c>
      <c r="AC43" s="17">
        <v>1</v>
      </c>
      <c r="AD43" s="167">
        <f t="shared" si="1"/>
        <v>2</v>
      </c>
      <c r="AE43" s="17">
        <v>1</v>
      </c>
    </row>
    <row r="44" spans="1:31" ht="15.75">
      <c r="A44" s="452" t="s">
        <v>1064</v>
      </c>
      <c r="B44" s="520" t="s">
        <v>1057</v>
      </c>
      <c r="C44" s="520" t="s">
        <v>352</v>
      </c>
      <c r="D44" s="347">
        <v>1000</v>
      </c>
      <c r="E44" s="187">
        <v>0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87">
        <v>0</v>
      </c>
      <c r="M44" s="187">
        <v>0</v>
      </c>
      <c r="N44" s="187">
        <v>0</v>
      </c>
      <c r="O44" s="187">
        <v>0</v>
      </c>
      <c r="P44" s="187">
        <v>0</v>
      </c>
      <c r="Q44" s="187">
        <v>0</v>
      </c>
      <c r="R44" s="187">
        <v>0</v>
      </c>
      <c r="S44" s="187">
        <v>0</v>
      </c>
      <c r="T44" s="187">
        <v>0</v>
      </c>
      <c r="U44" s="86">
        <v>21</v>
      </c>
      <c r="V44" s="85">
        <v>2</v>
      </c>
      <c r="W44" s="180"/>
      <c r="X44" s="180"/>
      <c r="Y44" s="180"/>
      <c r="Z44" s="180"/>
      <c r="AA44" s="86">
        <f t="shared" si="0"/>
        <v>21</v>
      </c>
      <c r="AB44" s="118">
        <v>21</v>
      </c>
      <c r="AC44" s="17">
        <v>1</v>
      </c>
      <c r="AD44" s="167">
        <f t="shared" si="1"/>
        <v>2</v>
      </c>
      <c r="AE44" s="17">
        <v>1</v>
      </c>
    </row>
    <row r="45" spans="1:31" ht="15.75">
      <c r="A45" s="20">
        <v>42</v>
      </c>
      <c r="B45" s="29" t="s">
        <v>518</v>
      </c>
      <c r="C45" s="29" t="s">
        <v>499</v>
      </c>
      <c r="D45" s="405">
        <v>1000</v>
      </c>
      <c r="E45" s="136">
        <v>20</v>
      </c>
      <c r="F45" s="252">
        <v>4</v>
      </c>
      <c r="G45" s="187">
        <v>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7">
        <v>0</v>
      </c>
      <c r="N45" s="187">
        <v>0</v>
      </c>
      <c r="O45" s="187">
        <v>0</v>
      </c>
      <c r="P45" s="187">
        <v>0</v>
      </c>
      <c r="Q45" s="187">
        <v>0</v>
      </c>
      <c r="R45" s="187">
        <v>0</v>
      </c>
      <c r="S45" s="187">
        <v>0</v>
      </c>
      <c r="T45" s="187">
        <v>0</v>
      </c>
      <c r="U45" s="187">
        <v>0</v>
      </c>
      <c r="V45" s="187">
        <v>0</v>
      </c>
      <c r="W45" s="180"/>
      <c r="X45" s="180"/>
      <c r="Y45" s="180"/>
      <c r="Z45" s="180"/>
      <c r="AA45" s="86">
        <f t="shared" si="0"/>
        <v>20</v>
      </c>
      <c r="AB45" s="118">
        <v>20</v>
      </c>
      <c r="AC45" s="17">
        <v>1</v>
      </c>
      <c r="AD45" s="167">
        <f t="shared" si="1"/>
        <v>4</v>
      </c>
      <c r="AE45" s="17">
        <v>1</v>
      </c>
    </row>
    <row r="46" spans="1:31" ht="15.75">
      <c r="A46" s="20">
        <v>43</v>
      </c>
      <c r="B46" s="29" t="s">
        <v>644</v>
      </c>
      <c r="C46" s="29" t="s">
        <v>478</v>
      </c>
      <c r="D46" s="308">
        <v>1000</v>
      </c>
      <c r="E46" s="187">
        <v>0</v>
      </c>
      <c r="F46" s="187">
        <v>0</v>
      </c>
      <c r="G46" s="182">
        <v>20</v>
      </c>
      <c r="H46" s="223">
        <v>1</v>
      </c>
      <c r="I46" s="187">
        <v>0</v>
      </c>
      <c r="J46" s="187">
        <v>0</v>
      </c>
      <c r="K46" s="187">
        <v>0</v>
      </c>
      <c r="L46" s="187">
        <v>0</v>
      </c>
      <c r="M46" s="187">
        <v>0</v>
      </c>
      <c r="N46" s="187">
        <v>0</v>
      </c>
      <c r="O46" s="187">
        <v>0</v>
      </c>
      <c r="P46" s="187">
        <v>0</v>
      </c>
      <c r="Q46" s="187">
        <v>0</v>
      </c>
      <c r="R46" s="187">
        <v>0</v>
      </c>
      <c r="S46" s="187">
        <v>0</v>
      </c>
      <c r="T46" s="187">
        <v>0</v>
      </c>
      <c r="U46" s="187">
        <v>0</v>
      </c>
      <c r="V46" s="187">
        <v>0</v>
      </c>
      <c r="W46" s="180"/>
      <c r="X46" s="180"/>
      <c r="Y46" s="180"/>
      <c r="Z46" s="180"/>
      <c r="AA46" s="86">
        <f t="shared" si="0"/>
        <v>20</v>
      </c>
      <c r="AB46" s="118">
        <v>20</v>
      </c>
      <c r="AC46" s="17">
        <v>1</v>
      </c>
      <c r="AD46" s="167">
        <f t="shared" si="1"/>
        <v>1</v>
      </c>
      <c r="AE46" s="17">
        <v>1</v>
      </c>
    </row>
    <row r="47" spans="1:31" ht="15.75">
      <c r="A47" s="20">
        <v>44</v>
      </c>
      <c r="B47" s="29" t="s">
        <v>444</v>
      </c>
      <c r="C47" s="29" t="s">
        <v>300</v>
      </c>
      <c r="D47" s="40">
        <v>1000</v>
      </c>
      <c r="E47" s="136">
        <v>18</v>
      </c>
      <c r="F47" s="263">
        <v>3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7">
        <v>0</v>
      </c>
      <c r="N47" s="187">
        <v>0</v>
      </c>
      <c r="O47" s="187">
        <v>0</v>
      </c>
      <c r="P47" s="187">
        <v>0</v>
      </c>
      <c r="Q47" s="187">
        <v>0</v>
      </c>
      <c r="R47" s="187">
        <v>0</v>
      </c>
      <c r="S47" s="187">
        <v>0</v>
      </c>
      <c r="T47" s="187">
        <v>0</v>
      </c>
      <c r="U47" s="187">
        <v>0</v>
      </c>
      <c r="V47" s="187">
        <v>0</v>
      </c>
      <c r="W47" s="85"/>
      <c r="X47" s="85"/>
      <c r="Y47" s="85"/>
      <c r="Z47" s="85"/>
      <c r="AA47" s="86">
        <f t="shared" si="0"/>
        <v>18</v>
      </c>
      <c r="AB47" s="118">
        <v>18</v>
      </c>
      <c r="AC47" s="17">
        <v>1</v>
      </c>
      <c r="AD47" s="167">
        <f t="shared" si="1"/>
        <v>3</v>
      </c>
      <c r="AE47" s="17">
        <v>1</v>
      </c>
    </row>
    <row r="48" spans="1:31" ht="15.75">
      <c r="A48" s="20">
        <v>45</v>
      </c>
      <c r="B48" s="426" t="s">
        <v>238</v>
      </c>
      <c r="C48" s="426" t="s">
        <v>1010</v>
      </c>
      <c r="D48" s="346">
        <v>1000</v>
      </c>
      <c r="E48" s="187">
        <v>0</v>
      </c>
      <c r="F48" s="187">
        <v>0</v>
      </c>
      <c r="G48" s="171">
        <v>0</v>
      </c>
      <c r="H48" s="171">
        <v>0</v>
      </c>
      <c r="I48" s="187">
        <v>0</v>
      </c>
      <c r="J48" s="187">
        <v>0</v>
      </c>
      <c r="K48" s="187">
        <v>0</v>
      </c>
      <c r="L48" s="187">
        <v>0</v>
      </c>
      <c r="M48" s="187">
        <v>0</v>
      </c>
      <c r="N48" s="187">
        <v>0</v>
      </c>
      <c r="O48" s="187">
        <v>0</v>
      </c>
      <c r="P48" s="187">
        <v>0</v>
      </c>
      <c r="Q48" s="187">
        <v>0</v>
      </c>
      <c r="R48" s="187">
        <v>0</v>
      </c>
      <c r="S48" s="86">
        <v>18</v>
      </c>
      <c r="T48" s="85">
        <v>2</v>
      </c>
      <c r="U48" s="187">
        <v>0</v>
      </c>
      <c r="V48" s="187">
        <v>0</v>
      </c>
      <c r="W48" s="180"/>
      <c r="X48" s="180"/>
      <c r="Y48" s="180"/>
      <c r="Z48" s="180"/>
      <c r="AA48" s="86">
        <f aca="true" t="shared" si="2" ref="AA48:AA64">SUM(E48,G48,I48,K48,M48,O48,Q48,S48,U48,W48,Y48)</f>
        <v>18</v>
      </c>
      <c r="AB48" s="118">
        <v>18</v>
      </c>
      <c r="AC48" s="17">
        <v>1</v>
      </c>
      <c r="AD48" s="167">
        <f aca="true" t="shared" si="3" ref="AD48:AD64">SUM(F48,H48,J48,L48,N48,P48,R48,T48,V48,X48,Z48)</f>
        <v>2</v>
      </c>
      <c r="AE48" s="17">
        <v>1</v>
      </c>
    </row>
    <row r="49" spans="1:31" ht="15.75">
      <c r="A49" s="20">
        <v>46</v>
      </c>
      <c r="B49" s="29" t="s">
        <v>844</v>
      </c>
      <c r="C49" s="29" t="s">
        <v>298</v>
      </c>
      <c r="D49" s="451">
        <v>1000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86">
        <v>18</v>
      </c>
      <c r="N49" s="85">
        <v>0</v>
      </c>
      <c r="O49" s="187">
        <v>0</v>
      </c>
      <c r="P49" s="187">
        <v>0</v>
      </c>
      <c r="Q49" s="187">
        <v>0</v>
      </c>
      <c r="R49" s="187">
        <v>0</v>
      </c>
      <c r="S49" s="187">
        <v>0</v>
      </c>
      <c r="T49" s="187">
        <v>0</v>
      </c>
      <c r="U49" s="187">
        <v>0</v>
      </c>
      <c r="V49" s="187">
        <v>0</v>
      </c>
      <c r="W49" s="85"/>
      <c r="X49" s="85"/>
      <c r="Y49" s="85"/>
      <c r="Z49" s="85"/>
      <c r="AA49" s="86">
        <f t="shared" si="2"/>
        <v>18</v>
      </c>
      <c r="AB49" s="118">
        <v>18</v>
      </c>
      <c r="AC49" s="17">
        <v>1</v>
      </c>
      <c r="AD49" s="167">
        <f t="shared" si="3"/>
        <v>0</v>
      </c>
      <c r="AE49" s="17">
        <v>1</v>
      </c>
    </row>
    <row r="50" spans="1:31" ht="15.75">
      <c r="A50" s="20">
        <v>47</v>
      </c>
      <c r="B50" s="29" t="s">
        <v>784</v>
      </c>
      <c r="C50" s="29" t="s">
        <v>134</v>
      </c>
      <c r="D50" s="346">
        <v>1000</v>
      </c>
      <c r="E50" s="187">
        <v>0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86">
        <v>17</v>
      </c>
      <c r="L50" s="85">
        <v>2</v>
      </c>
      <c r="M50" s="187">
        <v>0</v>
      </c>
      <c r="N50" s="187">
        <v>0</v>
      </c>
      <c r="O50" s="187">
        <v>0</v>
      </c>
      <c r="P50" s="187">
        <v>0</v>
      </c>
      <c r="Q50" s="187">
        <v>0</v>
      </c>
      <c r="R50" s="187">
        <v>0</v>
      </c>
      <c r="S50" s="187">
        <v>0</v>
      </c>
      <c r="T50" s="187">
        <v>0</v>
      </c>
      <c r="U50" s="187">
        <v>0</v>
      </c>
      <c r="V50" s="187">
        <v>0</v>
      </c>
      <c r="W50" s="85"/>
      <c r="X50" s="85"/>
      <c r="Y50" s="85"/>
      <c r="Z50" s="85"/>
      <c r="AA50" s="86">
        <f t="shared" si="2"/>
        <v>17</v>
      </c>
      <c r="AB50" s="118">
        <v>17</v>
      </c>
      <c r="AC50" s="17">
        <v>1</v>
      </c>
      <c r="AD50" s="167">
        <f t="shared" si="3"/>
        <v>2</v>
      </c>
      <c r="AE50" s="17">
        <v>1</v>
      </c>
    </row>
    <row r="51" spans="1:31" ht="15.75">
      <c r="A51" s="20">
        <v>48</v>
      </c>
      <c r="B51" s="29" t="s">
        <v>845</v>
      </c>
      <c r="C51" s="29" t="s">
        <v>846</v>
      </c>
      <c r="D51" s="348">
        <v>1000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86">
        <v>17</v>
      </c>
      <c r="N51" s="85">
        <v>1</v>
      </c>
      <c r="O51" s="187">
        <v>0</v>
      </c>
      <c r="P51" s="187">
        <v>0</v>
      </c>
      <c r="Q51" s="187">
        <v>0</v>
      </c>
      <c r="R51" s="187">
        <v>0</v>
      </c>
      <c r="S51" s="187">
        <v>0</v>
      </c>
      <c r="T51" s="187">
        <v>0</v>
      </c>
      <c r="U51" s="187">
        <v>0</v>
      </c>
      <c r="V51" s="187">
        <v>0</v>
      </c>
      <c r="W51" s="85"/>
      <c r="X51" s="85"/>
      <c r="Y51" s="85"/>
      <c r="Z51" s="85"/>
      <c r="AA51" s="86">
        <f t="shared" si="2"/>
        <v>17</v>
      </c>
      <c r="AB51" s="118">
        <v>17</v>
      </c>
      <c r="AC51" s="17">
        <v>1</v>
      </c>
      <c r="AD51" s="167">
        <f t="shared" si="3"/>
        <v>1</v>
      </c>
      <c r="AE51" s="17">
        <v>1</v>
      </c>
    </row>
    <row r="52" spans="1:31" ht="15.75">
      <c r="A52" s="20">
        <v>49</v>
      </c>
      <c r="B52" s="29" t="s">
        <v>236</v>
      </c>
      <c r="C52" s="29" t="s">
        <v>307</v>
      </c>
      <c r="D52" s="348">
        <v>1000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86">
        <v>16</v>
      </c>
      <c r="N52" s="85">
        <v>0</v>
      </c>
      <c r="O52" s="187">
        <v>0</v>
      </c>
      <c r="P52" s="187">
        <v>0</v>
      </c>
      <c r="Q52" s="187">
        <v>0</v>
      </c>
      <c r="R52" s="187">
        <v>0</v>
      </c>
      <c r="S52" s="187">
        <v>0</v>
      </c>
      <c r="T52" s="187">
        <v>0</v>
      </c>
      <c r="U52" s="187">
        <v>0</v>
      </c>
      <c r="V52" s="187">
        <v>0</v>
      </c>
      <c r="W52" s="85"/>
      <c r="X52" s="85"/>
      <c r="Y52" s="85"/>
      <c r="Z52" s="85"/>
      <c r="AA52" s="86">
        <f t="shared" si="2"/>
        <v>16</v>
      </c>
      <c r="AB52" s="118"/>
      <c r="AC52" s="17"/>
      <c r="AD52" s="167">
        <f t="shared" si="3"/>
        <v>0</v>
      </c>
      <c r="AE52" s="17">
        <v>1</v>
      </c>
    </row>
    <row r="53" spans="1:31" ht="15.75">
      <c r="A53" s="20">
        <v>50</v>
      </c>
      <c r="B53" s="426" t="s">
        <v>1022</v>
      </c>
      <c r="C53" s="426" t="s">
        <v>1017</v>
      </c>
      <c r="D53" s="346">
        <v>1000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v>0</v>
      </c>
      <c r="M53" s="187">
        <v>0</v>
      </c>
      <c r="N53" s="187">
        <v>0</v>
      </c>
      <c r="O53" s="187">
        <v>0</v>
      </c>
      <c r="P53" s="187">
        <v>0</v>
      </c>
      <c r="Q53" s="187">
        <v>0</v>
      </c>
      <c r="R53" s="187">
        <v>0</v>
      </c>
      <c r="S53" s="86">
        <v>15</v>
      </c>
      <c r="T53" s="85">
        <v>2</v>
      </c>
      <c r="U53" s="187">
        <v>0</v>
      </c>
      <c r="V53" s="187">
        <v>0</v>
      </c>
      <c r="W53" s="180"/>
      <c r="X53" s="180"/>
      <c r="Y53" s="180"/>
      <c r="Z53" s="180"/>
      <c r="AA53" s="86">
        <f t="shared" si="2"/>
        <v>15</v>
      </c>
      <c r="AB53" s="118">
        <v>15</v>
      </c>
      <c r="AC53" s="17">
        <v>1</v>
      </c>
      <c r="AD53" s="167">
        <f t="shared" si="3"/>
        <v>2</v>
      </c>
      <c r="AE53" s="17">
        <v>1</v>
      </c>
    </row>
    <row r="54" spans="1:31" ht="15.75">
      <c r="A54" s="20">
        <v>51</v>
      </c>
      <c r="B54" s="429" t="s">
        <v>995</v>
      </c>
      <c r="C54" s="429" t="s">
        <v>430</v>
      </c>
      <c r="D54" s="348">
        <v>1000</v>
      </c>
      <c r="E54" s="187">
        <v>0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0</v>
      </c>
      <c r="N54" s="187">
        <v>0</v>
      </c>
      <c r="O54" s="187">
        <v>0</v>
      </c>
      <c r="P54" s="187">
        <v>0</v>
      </c>
      <c r="Q54" s="86">
        <v>15</v>
      </c>
      <c r="R54" s="85">
        <v>0</v>
      </c>
      <c r="S54" s="187">
        <v>0</v>
      </c>
      <c r="T54" s="187">
        <v>0</v>
      </c>
      <c r="U54" s="187">
        <v>0</v>
      </c>
      <c r="V54" s="187">
        <v>0</v>
      </c>
      <c r="W54" s="85"/>
      <c r="X54" s="85"/>
      <c r="Y54" s="85"/>
      <c r="Z54" s="85"/>
      <c r="AA54" s="86">
        <f t="shared" si="2"/>
        <v>15</v>
      </c>
      <c r="AB54" s="118">
        <v>15</v>
      </c>
      <c r="AC54" s="17">
        <v>1</v>
      </c>
      <c r="AD54" s="167">
        <f t="shared" si="3"/>
        <v>0</v>
      </c>
      <c r="AE54" s="17">
        <v>1</v>
      </c>
    </row>
    <row r="55" spans="1:31" ht="15.75">
      <c r="A55" s="20">
        <v>52</v>
      </c>
      <c r="B55" s="29" t="s">
        <v>531</v>
      </c>
      <c r="C55" s="29" t="s">
        <v>532</v>
      </c>
      <c r="D55" s="51">
        <v>1000</v>
      </c>
      <c r="E55" s="136">
        <v>14</v>
      </c>
      <c r="F55" s="263">
        <v>3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87">
        <v>0</v>
      </c>
      <c r="M55" s="187">
        <v>0</v>
      </c>
      <c r="N55" s="187">
        <v>0</v>
      </c>
      <c r="O55" s="187">
        <v>0</v>
      </c>
      <c r="P55" s="187">
        <v>0</v>
      </c>
      <c r="Q55" s="187">
        <v>0</v>
      </c>
      <c r="R55" s="187">
        <v>0</v>
      </c>
      <c r="S55" s="187">
        <v>0</v>
      </c>
      <c r="T55" s="187">
        <v>0</v>
      </c>
      <c r="U55" s="187">
        <v>0</v>
      </c>
      <c r="V55" s="187">
        <v>0</v>
      </c>
      <c r="W55" s="85"/>
      <c r="X55" s="85"/>
      <c r="Y55" s="85"/>
      <c r="Z55" s="85"/>
      <c r="AA55" s="86">
        <f t="shared" si="2"/>
        <v>14</v>
      </c>
      <c r="AB55" s="118">
        <v>14</v>
      </c>
      <c r="AC55" s="17">
        <v>1</v>
      </c>
      <c r="AD55" s="167">
        <f t="shared" si="3"/>
        <v>3</v>
      </c>
      <c r="AE55" s="17">
        <v>1</v>
      </c>
    </row>
    <row r="56" spans="1:31" ht="15.75">
      <c r="A56" s="20">
        <v>53</v>
      </c>
      <c r="B56" s="29" t="s">
        <v>792</v>
      </c>
      <c r="C56" s="29" t="s">
        <v>285</v>
      </c>
      <c r="D56" s="346">
        <v>1000</v>
      </c>
      <c r="E56" s="187">
        <v>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86">
        <v>14</v>
      </c>
      <c r="L56" s="85">
        <v>2</v>
      </c>
      <c r="M56" s="187">
        <v>0</v>
      </c>
      <c r="N56" s="187">
        <v>0</v>
      </c>
      <c r="O56" s="187">
        <v>0</v>
      </c>
      <c r="P56" s="187">
        <v>0</v>
      </c>
      <c r="Q56" s="187">
        <v>0</v>
      </c>
      <c r="R56" s="187">
        <v>0</v>
      </c>
      <c r="S56" s="187">
        <v>0</v>
      </c>
      <c r="T56" s="187">
        <v>0</v>
      </c>
      <c r="U56" s="187">
        <v>0</v>
      </c>
      <c r="V56" s="187">
        <v>0</v>
      </c>
      <c r="W56" s="85"/>
      <c r="X56" s="85"/>
      <c r="Y56" s="85"/>
      <c r="Z56" s="85"/>
      <c r="AA56" s="86">
        <f t="shared" si="2"/>
        <v>14</v>
      </c>
      <c r="AB56" s="118">
        <v>14</v>
      </c>
      <c r="AC56" s="17">
        <v>1</v>
      </c>
      <c r="AD56" s="167">
        <f t="shared" si="3"/>
        <v>2</v>
      </c>
      <c r="AE56" s="17">
        <v>1</v>
      </c>
    </row>
    <row r="57" spans="1:31" ht="15.75">
      <c r="A57" s="20">
        <v>54</v>
      </c>
      <c r="B57" s="397" t="s">
        <v>954</v>
      </c>
      <c r="C57" s="397" t="s">
        <v>307</v>
      </c>
      <c r="D57" s="51">
        <v>1000</v>
      </c>
      <c r="E57" s="187">
        <v>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  <c r="L57" s="187">
        <v>0</v>
      </c>
      <c r="M57" s="187">
        <v>0</v>
      </c>
      <c r="N57" s="187">
        <v>0</v>
      </c>
      <c r="O57" s="86">
        <v>13</v>
      </c>
      <c r="P57" s="85">
        <v>2</v>
      </c>
      <c r="Q57" s="187">
        <v>0</v>
      </c>
      <c r="R57" s="187">
        <v>0</v>
      </c>
      <c r="S57" s="187">
        <v>0</v>
      </c>
      <c r="T57" s="187">
        <v>0</v>
      </c>
      <c r="U57" s="187">
        <v>0</v>
      </c>
      <c r="V57" s="187">
        <v>0</v>
      </c>
      <c r="W57" s="85"/>
      <c r="X57" s="85"/>
      <c r="Y57" s="85"/>
      <c r="Z57" s="85"/>
      <c r="AA57" s="86">
        <f t="shared" si="2"/>
        <v>13</v>
      </c>
      <c r="AB57" s="118">
        <v>13</v>
      </c>
      <c r="AC57" s="17">
        <v>1</v>
      </c>
      <c r="AD57" s="167">
        <f t="shared" si="3"/>
        <v>2</v>
      </c>
      <c r="AE57" s="17">
        <v>1</v>
      </c>
    </row>
    <row r="58" spans="1:31" ht="15.75">
      <c r="A58" s="452" t="s">
        <v>1065</v>
      </c>
      <c r="B58" s="29" t="s">
        <v>797</v>
      </c>
      <c r="C58" s="29" t="s">
        <v>366</v>
      </c>
      <c r="D58" s="346">
        <v>1000</v>
      </c>
      <c r="E58" s="187">
        <v>0</v>
      </c>
      <c r="F58" s="187">
        <v>0</v>
      </c>
      <c r="G58" s="187">
        <v>0</v>
      </c>
      <c r="H58" s="187">
        <v>0</v>
      </c>
      <c r="I58" s="187">
        <v>0</v>
      </c>
      <c r="J58" s="187">
        <v>0</v>
      </c>
      <c r="K58" s="86">
        <v>13</v>
      </c>
      <c r="L58" s="85">
        <v>1</v>
      </c>
      <c r="M58" s="187">
        <v>0</v>
      </c>
      <c r="N58" s="187">
        <v>0</v>
      </c>
      <c r="O58" s="187">
        <v>0</v>
      </c>
      <c r="P58" s="187">
        <v>0</v>
      </c>
      <c r="Q58" s="187">
        <v>0</v>
      </c>
      <c r="R58" s="187">
        <v>0</v>
      </c>
      <c r="S58" s="187">
        <v>0</v>
      </c>
      <c r="T58" s="187">
        <v>0</v>
      </c>
      <c r="U58" s="187">
        <v>0</v>
      </c>
      <c r="V58" s="187">
        <v>0</v>
      </c>
      <c r="W58" s="85"/>
      <c r="X58" s="85"/>
      <c r="Y58" s="85"/>
      <c r="Z58" s="85"/>
      <c r="AA58" s="86">
        <f t="shared" si="2"/>
        <v>13</v>
      </c>
      <c r="AB58" s="118">
        <v>13</v>
      </c>
      <c r="AC58" s="17">
        <v>1</v>
      </c>
      <c r="AD58" s="167">
        <f t="shared" si="3"/>
        <v>1</v>
      </c>
      <c r="AE58" s="17">
        <v>1</v>
      </c>
    </row>
    <row r="59" spans="1:31" ht="15.75">
      <c r="A59" s="452" t="s">
        <v>1065</v>
      </c>
      <c r="B59" s="426" t="s">
        <v>1025</v>
      </c>
      <c r="C59" s="426" t="s">
        <v>1010</v>
      </c>
      <c r="D59" s="346">
        <v>1000</v>
      </c>
      <c r="E59" s="187">
        <v>0</v>
      </c>
      <c r="F59" s="187">
        <v>0</v>
      </c>
      <c r="G59" s="187">
        <v>0</v>
      </c>
      <c r="H59" s="187">
        <v>0</v>
      </c>
      <c r="I59" s="187">
        <v>0</v>
      </c>
      <c r="J59" s="187">
        <v>0</v>
      </c>
      <c r="K59" s="187">
        <v>0</v>
      </c>
      <c r="L59" s="187">
        <v>0</v>
      </c>
      <c r="M59" s="187">
        <v>0</v>
      </c>
      <c r="N59" s="187">
        <v>0</v>
      </c>
      <c r="O59" s="187">
        <v>0</v>
      </c>
      <c r="P59" s="187">
        <v>0</v>
      </c>
      <c r="Q59" s="187">
        <v>0</v>
      </c>
      <c r="R59" s="187">
        <v>0</v>
      </c>
      <c r="S59" s="86">
        <v>13</v>
      </c>
      <c r="T59" s="85">
        <v>1</v>
      </c>
      <c r="U59" s="187">
        <v>0</v>
      </c>
      <c r="V59" s="187">
        <v>0</v>
      </c>
      <c r="W59" s="85"/>
      <c r="X59" s="85"/>
      <c r="Y59" s="85"/>
      <c r="Z59" s="85"/>
      <c r="AA59" s="86">
        <f t="shared" si="2"/>
        <v>13</v>
      </c>
      <c r="AB59" s="118">
        <v>13</v>
      </c>
      <c r="AC59" s="17">
        <v>1</v>
      </c>
      <c r="AD59" s="167">
        <f t="shared" si="3"/>
        <v>1</v>
      </c>
      <c r="AE59" s="17">
        <v>1</v>
      </c>
    </row>
    <row r="60" spans="1:31" ht="15.75">
      <c r="A60" s="20">
        <v>57</v>
      </c>
      <c r="B60" s="474" t="s">
        <v>955</v>
      </c>
      <c r="C60" s="474" t="s">
        <v>578</v>
      </c>
      <c r="D60" s="346">
        <v>1000</v>
      </c>
      <c r="E60" s="187">
        <v>0</v>
      </c>
      <c r="F60" s="187">
        <v>0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0</v>
      </c>
      <c r="N60" s="187">
        <v>0</v>
      </c>
      <c r="O60" s="86">
        <v>12</v>
      </c>
      <c r="P60" s="85">
        <v>3</v>
      </c>
      <c r="Q60" s="187">
        <v>0</v>
      </c>
      <c r="R60" s="187">
        <v>0</v>
      </c>
      <c r="S60" s="187">
        <v>0</v>
      </c>
      <c r="T60" s="187">
        <v>0</v>
      </c>
      <c r="U60" s="187">
        <v>0</v>
      </c>
      <c r="V60" s="187">
        <v>0</v>
      </c>
      <c r="W60" s="85"/>
      <c r="X60" s="85"/>
      <c r="Y60" s="85"/>
      <c r="Z60" s="85"/>
      <c r="AA60" s="86">
        <f t="shared" si="2"/>
        <v>12</v>
      </c>
      <c r="AB60" s="118">
        <v>12</v>
      </c>
      <c r="AC60" s="17">
        <v>1</v>
      </c>
      <c r="AD60" s="167">
        <f t="shared" si="3"/>
        <v>3</v>
      </c>
      <c r="AE60" s="17">
        <v>1</v>
      </c>
    </row>
    <row r="61" spans="1:31" ht="15.75">
      <c r="A61" s="20">
        <v>58</v>
      </c>
      <c r="B61" s="426" t="s">
        <v>1026</v>
      </c>
      <c r="C61" s="426" t="s">
        <v>1010</v>
      </c>
      <c r="D61" s="346">
        <v>1000</v>
      </c>
      <c r="E61" s="187">
        <v>0</v>
      </c>
      <c r="F61" s="187">
        <v>0</v>
      </c>
      <c r="G61" s="187">
        <v>0</v>
      </c>
      <c r="H61" s="187">
        <v>0</v>
      </c>
      <c r="I61" s="187">
        <v>0</v>
      </c>
      <c r="J61" s="187">
        <v>0</v>
      </c>
      <c r="K61" s="187">
        <v>0</v>
      </c>
      <c r="L61" s="187">
        <v>0</v>
      </c>
      <c r="M61" s="187">
        <v>0</v>
      </c>
      <c r="N61" s="187">
        <v>0</v>
      </c>
      <c r="O61" s="187">
        <v>0</v>
      </c>
      <c r="P61" s="187">
        <v>0</v>
      </c>
      <c r="Q61" s="187">
        <v>0</v>
      </c>
      <c r="R61" s="187">
        <v>0</v>
      </c>
      <c r="S61" s="86">
        <v>12</v>
      </c>
      <c r="T61" s="85">
        <v>0</v>
      </c>
      <c r="U61" s="187">
        <v>0</v>
      </c>
      <c r="V61" s="187">
        <v>0</v>
      </c>
      <c r="W61" s="85"/>
      <c r="X61" s="85"/>
      <c r="Y61" s="85"/>
      <c r="Z61" s="85"/>
      <c r="AA61" s="86">
        <f t="shared" si="2"/>
        <v>12</v>
      </c>
      <c r="AB61" s="118">
        <v>12</v>
      </c>
      <c r="AC61" s="17">
        <v>1</v>
      </c>
      <c r="AD61" s="167">
        <f t="shared" si="3"/>
        <v>0</v>
      </c>
      <c r="AE61" s="17">
        <v>1</v>
      </c>
    </row>
    <row r="62" spans="1:31" ht="15.75">
      <c r="A62" s="452" t="s">
        <v>1066</v>
      </c>
      <c r="B62" s="397" t="s">
        <v>963</v>
      </c>
      <c r="C62" s="397" t="s">
        <v>86</v>
      </c>
      <c r="D62" s="346">
        <v>1000</v>
      </c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0</v>
      </c>
      <c r="N62" s="187">
        <v>0</v>
      </c>
      <c r="O62" s="86">
        <v>9</v>
      </c>
      <c r="P62" s="85">
        <v>2</v>
      </c>
      <c r="Q62" s="187">
        <v>0</v>
      </c>
      <c r="R62" s="187">
        <v>0</v>
      </c>
      <c r="S62" s="187">
        <v>0</v>
      </c>
      <c r="T62" s="187">
        <v>0</v>
      </c>
      <c r="U62" s="187">
        <v>0</v>
      </c>
      <c r="V62" s="187">
        <v>0</v>
      </c>
      <c r="W62" s="85"/>
      <c r="X62" s="85"/>
      <c r="Y62" s="85"/>
      <c r="Z62" s="85"/>
      <c r="AA62" s="86">
        <f t="shared" si="2"/>
        <v>9</v>
      </c>
      <c r="AB62" s="118">
        <v>9</v>
      </c>
      <c r="AC62" s="17">
        <v>1</v>
      </c>
      <c r="AD62" s="167">
        <f t="shared" si="3"/>
        <v>2</v>
      </c>
      <c r="AE62" s="17">
        <v>1</v>
      </c>
    </row>
    <row r="63" spans="1:31" ht="15.75">
      <c r="A63" s="452" t="s">
        <v>1066</v>
      </c>
      <c r="B63" s="29" t="s">
        <v>541</v>
      </c>
      <c r="C63" s="29" t="s">
        <v>499</v>
      </c>
      <c r="D63" s="51">
        <v>1000</v>
      </c>
      <c r="E63" s="136">
        <v>9</v>
      </c>
      <c r="F63" s="84">
        <v>2</v>
      </c>
      <c r="G63" s="171">
        <v>0</v>
      </c>
      <c r="H63" s="171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0</v>
      </c>
      <c r="N63" s="187">
        <v>0</v>
      </c>
      <c r="O63" s="187">
        <v>0</v>
      </c>
      <c r="P63" s="187">
        <v>0</v>
      </c>
      <c r="Q63" s="187">
        <v>0</v>
      </c>
      <c r="R63" s="187">
        <v>0</v>
      </c>
      <c r="S63" s="187">
        <v>0</v>
      </c>
      <c r="T63" s="187">
        <v>0</v>
      </c>
      <c r="U63" s="187">
        <v>0</v>
      </c>
      <c r="V63" s="187">
        <v>0</v>
      </c>
      <c r="W63" s="85"/>
      <c r="X63" s="85"/>
      <c r="Y63" s="85"/>
      <c r="Z63" s="85"/>
      <c r="AA63" s="86">
        <f t="shared" si="2"/>
        <v>9</v>
      </c>
      <c r="AB63" s="118">
        <v>9</v>
      </c>
      <c r="AC63" s="17">
        <v>1</v>
      </c>
      <c r="AD63" s="167">
        <f t="shared" si="3"/>
        <v>2</v>
      </c>
      <c r="AE63" s="17">
        <v>1</v>
      </c>
    </row>
    <row r="64" spans="1:31" ht="15.75">
      <c r="A64" s="20">
        <v>61</v>
      </c>
      <c r="B64" s="397" t="s">
        <v>967</v>
      </c>
      <c r="C64" s="397" t="s">
        <v>550</v>
      </c>
      <c r="D64" s="346">
        <v>1000</v>
      </c>
      <c r="E64" s="187">
        <v>0</v>
      </c>
      <c r="F64" s="187">
        <v>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0</v>
      </c>
      <c r="N64" s="187">
        <v>0</v>
      </c>
      <c r="O64" s="86">
        <v>8</v>
      </c>
      <c r="P64" s="85">
        <v>1</v>
      </c>
      <c r="Q64" s="187">
        <v>0</v>
      </c>
      <c r="R64" s="187">
        <v>0</v>
      </c>
      <c r="S64" s="187">
        <v>0</v>
      </c>
      <c r="T64" s="187">
        <v>0</v>
      </c>
      <c r="U64" s="187">
        <v>0</v>
      </c>
      <c r="V64" s="187">
        <v>0</v>
      </c>
      <c r="W64" s="85"/>
      <c r="X64" s="85"/>
      <c r="Y64" s="85"/>
      <c r="Z64" s="85"/>
      <c r="AA64" s="86">
        <f t="shared" si="2"/>
        <v>8</v>
      </c>
      <c r="AB64" s="118"/>
      <c r="AC64" s="17"/>
      <c r="AD64" s="167">
        <f t="shared" si="3"/>
        <v>1</v>
      </c>
      <c r="AE64" s="17">
        <v>1</v>
      </c>
    </row>
    <row r="65" spans="1:14" ht="16.5" thickBot="1">
      <c r="A65" s="9"/>
      <c r="N65" s="344"/>
    </row>
    <row r="66" spans="1:31" ht="16.5" thickBot="1">
      <c r="A66" s="9"/>
      <c r="B66" s="10" t="s">
        <v>24</v>
      </c>
      <c r="C66" s="45"/>
      <c r="D66" s="8"/>
      <c r="E66" s="123"/>
      <c r="F66" s="92"/>
      <c r="G66" s="103"/>
      <c r="H66" s="12"/>
      <c r="I66" s="103"/>
      <c r="J66" s="12"/>
      <c r="K66" s="96" t="s">
        <v>0</v>
      </c>
      <c r="L66" s="12"/>
      <c r="M66" s="103"/>
      <c r="N66" s="199"/>
      <c r="O66" s="103"/>
      <c r="P66" s="12"/>
      <c r="Q66" s="103"/>
      <c r="R66" s="12"/>
      <c r="S66" s="117"/>
      <c r="T66" s="12"/>
      <c r="U66" s="538" t="s">
        <v>1</v>
      </c>
      <c r="V66" s="539"/>
      <c r="W66" s="539"/>
      <c r="X66" s="539"/>
      <c r="Y66" s="539"/>
      <c r="Z66" s="539"/>
      <c r="AA66" s="540"/>
      <c r="AB66" s="535" t="s">
        <v>2</v>
      </c>
      <c r="AC66" s="536"/>
      <c r="AD66" s="537"/>
      <c r="AE66" s="13" t="s">
        <v>3</v>
      </c>
    </row>
    <row r="67" spans="1:32" ht="15.75">
      <c r="A67" s="14"/>
      <c r="B67" s="26" t="s">
        <v>4</v>
      </c>
      <c r="C67" s="26" t="s">
        <v>5</v>
      </c>
      <c r="D67" s="16" t="s">
        <v>6</v>
      </c>
      <c r="E67" s="124" t="s">
        <v>7</v>
      </c>
      <c r="F67" s="37" t="s">
        <v>116</v>
      </c>
      <c r="G67" s="53" t="s">
        <v>8</v>
      </c>
      <c r="H67" s="54" t="s">
        <v>116</v>
      </c>
      <c r="I67" s="53" t="s">
        <v>9</v>
      </c>
      <c r="J67" s="54" t="s">
        <v>116</v>
      </c>
      <c r="K67" s="53" t="s">
        <v>10</v>
      </c>
      <c r="L67" s="54" t="s">
        <v>116</v>
      </c>
      <c r="M67" s="53" t="s">
        <v>11</v>
      </c>
      <c r="N67" s="54" t="s">
        <v>116</v>
      </c>
      <c r="O67" s="53" t="s">
        <v>12</v>
      </c>
      <c r="P67" s="54" t="s">
        <v>116</v>
      </c>
      <c r="Q67" s="53" t="s">
        <v>13</v>
      </c>
      <c r="R67" s="54" t="s">
        <v>116</v>
      </c>
      <c r="S67" s="53" t="s">
        <v>14</v>
      </c>
      <c r="T67" s="94" t="s">
        <v>116</v>
      </c>
      <c r="U67" s="109" t="s">
        <v>22</v>
      </c>
      <c r="V67" s="95" t="s">
        <v>116</v>
      </c>
      <c r="W67" s="257" t="s">
        <v>548</v>
      </c>
      <c r="X67" s="256" t="s">
        <v>116</v>
      </c>
      <c r="Y67" s="257" t="s">
        <v>549</v>
      </c>
      <c r="Z67" s="256" t="s">
        <v>116</v>
      </c>
      <c r="AA67" s="18" t="s">
        <v>15</v>
      </c>
      <c r="AB67" s="31" t="s">
        <v>16</v>
      </c>
      <c r="AC67" s="31" t="s">
        <v>60</v>
      </c>
      <c r="AD67" s="338" t="s">
        <v>17</v>
      </c>
      <c r="AE67" s="19" t="s">
        <v>18</v>
      </c>
      <c r="AF67" s="55" t="s">
        <v>453</v>
      </c>
    </row>
    <row r="68" spans="1:31" ht="15.75" customHeight="1">
      <c r="A68" s="20">
        <v>1</v>
      </c>
      <c r="B68" s="274" t="s">
        <v>85</v>
      </c>
      <c r="C68" s="274" t="s">
        <v>307</v>
      </c>
      <c r="D68" s="51">
        <v>1463</v>
      </c>
      <c r="E68" s="411">
        <v>30</v>
      </c>
      <c r="F68" s="412">
        <v>6</v>
      </c>
      <c r="G68" s="148">
        <v>40</v>
      </c>
      <c r="H68" s="85">
        <v>6</v>
      </c>
      <c r="I68" s="136">
        <v>40</v>
      </c>
      <c r="J68" s="135">
        <v>5</v>
      </c>
      <c r="K68" s="145">
        <v>35</v>
      </c>
      <c r="L68" s="146">
        <v>6</v>
      </c>
      <c r="M68" s="476">
        <v>32</v>
      </c>
      <c r="N68" s="477">
        <v>5</v>
      </c>
      <c r="O68" s="195">
        <v>40</v>
      </c>
      <c r="P68" s="184">
        <v>6</v>
      </c>
      <c r="Q68" s="187">
        <v>0</v>
      </c>
      <c r="R68" s="187">
        <v>0</v>
      </c>
      <c r="S68" s="86">
        <v>40</v>
      </c>
      <c r="T68" s="85">
        <v>7</v>
      </c>
      <c r="U68" s="444">
        <v>30</v>
      </c>
      <c r="V68" s="445">
        <v>4</v>
      </c>
      <c r="W68" s="85"/>
      <c r="X68" s="85"/>
      <c r="Y68" s="85"/>
      <c r="Z68" s="85"/>
      <c r="AA68" s="86">
        <f>SUM(,G68,I68,K68,O68,Q68,S68,W68,Y68)</f>
        <v>195</v>
      </c>
      <c r="AB68" s="21"/>
      <c r="AC68" s="17"/>
      <c r="AD68" s="167">
        <f>SUM(H68,J68,L68,P68,R68,T68,X68,Z68)</f>
        <v>30</v>
      </c>
      <c r="AE68" s="17">
        <v>5</v>
      </c>
    </row>
    <row r="69" spans="1:31" ht="15.75" customHeight="1">
      <c r="A69" s="20">
        <v>2</v>
      </c>
      <c r="B69" s="274" t="s">
        <v>136</v>
      </c>
      <c r="C69" s="274" t="s">
        <v>86</v>
      </c>
      <c r="D69" s="51">
        <v>1544</v>
      </c>
      <c r="E69" s="136">
        <v>35</v>
      </c>
      <c r="F69" s="162">
        <v>6</v>
      </c>
      <c r="G69" s="187">
        <v>0</v>
      </c>
      <c r="H69" s="187">
        <v>0</v>
      </c>
      <c r="I69" s="187">
        <v>0</v>
      </c>
      <c r="J69" s="187">
        <v>0</v>
      </c>
      <c r="K69" s="145">
        <v>40</v>
      </c>
      <c r="L69" s="146">
        <v>6</v>
      </c>
      <c r="M69" s="145">
        <v>40</v>
      </c>
      <c r="N69" s="146">
        <v>5</v>
      </c>
      <c r="O69" s="86">
        <v>35</v>
      </c>
      <c r="P69" s="85">
        <v>6</v>
      </c>
      <c r="Q69" s="478">
        <v>29</v>
      </c>
      <c r="R69" s="518">
        <v>3</v>
      </c>
      <c r="S69" s="187">
        <v>0</v>
      </c>
      <c r="T69" s="187">
        <v>0</v>
      </c>
      <c r="U69" s="86">
        <v>32</v>
      </c>
      <c r="V69" s="85">
        <v>4</v>
      </c>
      <c r="W69" s="85"/>
      <c r="X69" s="85"/>
      <c r="Y69" s="85"/>
      <c r="Z69" s="85"/>
      <c r="AA69" s="86">
        <f>SUM(E69,G69,I69,K69,M69,O69,S69,U69,W69,Y69)</f>
        <v>182</v>
      </c>
      <c r="AB69" s="21">
        <v>40</v>
      </c>
      <c r="AC69" s="17">
        <v>2</v>
      </c>
      <c r="AD69" s="167">
        <f>SUM(F69,H69,J69,L69,N69,P69,T69,V69,X69,Z69)</f>
        <v>27</v>
      </c>
      <c r="AE69" s="17">
        <v>5</v>
      </c>
    </row>
    <row r="70" spans="1:31" ht="15.75" customHeight="1">
      <c r="A70" s="20">
        <v>3</v>
      </c>
      <c r="B70" s="274" t="s">
        <v>79</v>
      </c>
      <c r="C70" s="274" t="s">
        <v>133</v>
      </c>
      <c r="D70" s="51">
        <v>1250</v>
      </c>
      <c r="E70" s="136">
        <v>32</v>
      </c>
      <c r="F70" s="162">
        <v>6</v>
      </c>
      <c r="G70" s="148">
        <v>35</v>
      </c>
      <c r="H70" s="133">
        <v>6</v>
      </c>
      <c r="I70" s="108">
        <v>35</v>
      </c>
      <c r="J70" s="85">
        <v>3</v>
      </c>
      <c r="K70" s="461">
        <v>32</v>
      </c>
      <c r="L70" s="462">
        <v>5</v>
      </c>
      <c r="M70" s="461">
        <v>29</v>
      </c>
      <c r="N70" s="462">
        <v>4</v>
      </c>
      <c r="O70" s="279">
        <v>0</v>
      </c>
      <c r="P70" s="279">
        <v>0</v>
      </c>
      <c r="Q70" s="141">
        <v>40</v>
      </c>
      <c r="R70" s="222">
        <v>5</v>
      </c>
      <c r="S70" s="444">
        <v>29</v>
      </c>
      <c r="T70" s="445">
        <v>5</v>
      </c>
      <c r="U70" s="86">
        <v>40</v>
      </c>
      <c r="V70" s="85">
        <v>4</v>
      </c>
      <c r="W70" s="85"/>
      <c r="X70" s="85"/>
      <c r="Y70" s="85"/>
      <c r="Z70" s="85"/>
      <c r="AA70" s="86">
        <f>SUM(E70,G70,I70,O70,Q70,U70,W70,Y70)</f>
        <v>182</v>
      </c>
      <c r="AB70" s="21">
        <v>40</v>
      </c>
      <c r="AC70" s="17">
        <v>2</v>
      </c>
      <c r="AD70" s="167">
        <f>SUM(F70,H70,J70,P70,R70,V70,X70,Z70)</f>
        <v>24</v>
      </c>
      <c r="AE70" s="17">
        <v>5</v>
      </c>
    </row>
    <row r="71" spans="1:31" ht="15.75" customHeight="1">
      <c r="A71" s="20">
        <v>4</v>
      </c>
      <c r="B71" s="62" t="s">
        <v>100</v>
      </c>
      <c r="C71" s="62" t="s">
        <v>307</v>
      </c>
      <c r="D71" s="51">
        <v>1250</v>
      </c>
      <c r="E71" s="448">
        <v>25</v>
      </c>
      <c r="F71" s="456">
        <v>5</v>
      </c>
      <c r="G71" s="183">
        <v>32</v>
      </c>
      <c r="H71" s="277">
        <v>5</v>
      </c>
      <c r="I71" s="448">
        <v>29</v>
      </c>
      <c r="J71" s="464">
        <v>3</v>
      </c>
      <c r="K71" s="413">
        <v>17</v>
      </c>
      <c r="L71" s="417">
        <v>3</v>
      </c>
      <c r="M71" s="478">
        <v>26</v>
      </c>
      <c r="N71" s="479">
        <v>4</v>
      </c>
      <c r="O71" s="86">
        <v>30</v>
      </c>
      <c r="P71" s="85">
        <v>6</v>
      </c>
      <c r="Q71" s="86">
        <v>35</v>
      </c>
      <c r="R71" s="85">
        <v>5</v>
      </c>
      <c r="S71" s="53">
        <v>35</v>
      </c>
      <c r="T71" s="54">
        <v>6</v>
      </c>
      <c r="U71" s="53">
        <v>35</v>
      </c>
      <c r="V71" s="54">
        <v>4</v>
      </c>
      <c r="W71" s="54"/>
      <c r="X71" s="54"/>
      <c r="Y71" s="54"/>
      <c r="Z71" s="54"/>
      <c r="AA71" s="86">
        <f>SUM(G71,O71,Q71,S71,U71,W71,Y71)</f>
        <v>167</v>
      </c>
      <c r="AB71" s="17"/>
      <c r="AC71" s="17"/>
      <c r="AD71" s="167">
        <f>SUM(H71,P71,R71,T71,V71,X71,Z71)</f>
        <v>26</v>
      </c>
      <c r="AE71" s="17">
        <v>5</v>
      </c>
    </row>
    <row r="72" spans="1:31" ht="15.75" customHeight="1">
      <c r="A72" s="20">
        <v>5</v>
      </c>
      <c r="B72" s="62" t="s">
        <v>82</v>
      </c>
      <c r="C72" s="62" t="s">
        <v>554</v>
      </c>
      <c r="D72" s="51">
        <v>1373</v>
      </c>
      <c r="E72" s="136">
        <v>29</v>
      </c>
      <c r="F72" s="162">
        <v>5</v>
      </c>
      <c r="G72" s="185">
        <v>30</v>
      </c>
      <c r="H72" s="85">
        <v>4</v>
      </c>
      <c r="I72" s="108">
        <v>30</v>
      </c>
      <c r="J72" s="85">
        <v>3</v>
      </c>
      <c r="K72" s="454">
        <v>26</v>
      </c>
      <c r="L72" s="455">
        <v>4</v>
      </c>
      <c r="M72" s="187">
        <v>0</v>
      </c>
      <c r="N72" s="187">
        <v>0</v>
      </c>
      <c r="O72" s="187">
        <v>0</v>
      </c>
      <c r="P72" s="187">
        <v>0</v>
      </c>
      <c r="Q72" s="145">
        <v>30</v>
      </c>
      <c r="R72" s="453">
        <v>3</v>
      </c>
      <c r="S72" s="187">
        <v>0</v>
      </c>
      <c r="T72" s="187">
        <v>0</v>
      </c>
      <c r="U72" s="86">
        <v>27</v>
      </c>
      <c r="V72" s="85">
        <v>4</v>
      </c>
      <c r="W72" s="85"/>
      <c r="X72" s="85"/>
      <c r="Y72" s="85"/>
      <c r="Z72" s="85"/>
      <c r="AA72" s="86">
        <f>SUM(E72,G72,I72,M72,O72,Q72,S72,U72,W72,Y72)</f>
        <v>146</v>
      </c>
      <c r="AB72" s="21"/>
      <c r="AC72" s="17"/>
      <c r="AD72" s="167">
        <f>SUM(F72,H72,J72,N72,P72,R72,T72,V72,X72,Z72)</f>
        <v>19</v>
      </c>
      <c r="AE72" s="17">
        <v>5</v>
      </c>
    </row>
    <row r="73" spans="1:31" ht="15.75" customHeight="1">
      <c r="A73" s="20">
        <v>6</v>
      </c>
      <c r="B73" s="29" t="s">
        <v>129</v>
      </c>
      <c r="C73" s="29" t="s">
        <v>316</v>
      </c>
      <c r="D73" s="51">
        <v>1250</v>
      </c>
      <c r="E73" s="448">
        <v>26</v>
      </c>
      <c r="F73" s="456">
        <v>4</v>
      </c>
      <c r="G73" s="519">
        <v>26</v>
      </c>
      <c r="H73" s="492">
        <v>4</v>
      </c>
      <c r="I73" s="187">
        <v>0</v>
      </c>
      <c r="J73" s="187">
        <v>0</v>
      </c>
      <c r="K73" s="459">
        <v>27</v>
      </c>
      <c r="L73" s="460">
        <v>5</v>
      </c>
      <c r="M73" s="136">
        <v>30</v>
      </c>
      <c r="N73" s="118">
        <v>5</v>
      </c>
      <c r="O73" s="187">
        <v>0</v>
      </c>
      <c r="P73" s="187">
        <v>0</v>
      </c>
      <c r="Q73" s="86">
        <v>28</v>
      </c>
      <c r="R73" s="85">
        <v>3</v>
      </c>
      <c r="S73" s="86">
        <v>30</v>
      </c>
      <c r="T73" s="85">
        <v>5</v>
      </c>
      <c r="U73" s="86">
        <v>28</v>
      </c>
      <c r="V73" s="85">
        <v>4</v>
      </c>
      <c r="W73" s="180"/>
      <c r="X73" s="180"/>
      <c r="Y73" s="180"/>
      <c r="Z73" s="180"/>
      <c r="AA73" s="86">
        <f>SUM(I73,K73,M73,O73,Q73,S73,U73,W73,Y73)</f>
        <v>143</v>
      </c>
      <c r="AB73" s="21"/>
      <c r="AC73" s="17"/>
      <c r="AD73" s="167">
        <f>SUM(J73,L73,N73,P73,R73,T73,V73,X73,Z73)</f>
        <v>22</v>
      </c>
      <c r="AE73" s="17">
        <v>5</v>
      </c>
    </row>
    <row r="74" spans="1:31" ht="15.75" customHeight="1">
      <c r="A74" s="20">
        <v>7</v>
      </c>
      <c r="B74" s="29" t="s">
        <v>114</v>
      </c>
      <c r="C74" s="29" t="s">
        <v>86</v>
      </c>
      <c r="D74" s="51">
        <v>1250</v>
      </c>
      <c r="E74" s="136">
        <v>24</v>
      </c>
      <c r="F74" s="162">
        <v>5</v>
      </c>
      <c r="G74" s="187">
        <v>0</v>
      </c>
      <c r="H74" s="187">
        <v>0</v>
      </c>
      <c r="I74" s="187">
        <v>0</v>
      </c>
      <c r="J74" s="187">
        <v>0</v>
      </c>
      <c r="K74" s="478">
        <v>21</v>
      </c>
      <c r="L74" s="479">
        <v>4</v>
      </c>
      <c r="M74" s="444">
        <v>22</v>
      </c>
      <c r="N74" s="445">
        <v>4</v>
      </c>
      <c r="O74" s="86">
        <v>26</v>
      </c>
      <c r="P74" s="85">
        <v>5</v>
      </c>
      <c r="Q74" s="183">
        <v>32</v>
      </c>
      <c r="R74" s="277">
        <v>4</v>
      </c>
      <c r="S74" s="105">
        <v>32</v>
      </c>
      <c r="T74" s="149">
        <v>6</v>
      </c>
      <c r="U74" s="136">
        <v>25</v>
      </c>
      <c r="V74" s="149">
        <v>4</v>
      </c>
      <c r="W74" s="135"/>
      <c r="X74" s="135"/>
      <c r="Y74" s="135"/>
      <c r="Z74" s="135"/>
      <c r="AA74" s="86">
        <f>SUM(E74,G74,I74,O74,Q74,S74,U74,W74,Y74)</f>
        <v>139</v>
      </c>
      <c r="AB74" s="21"/>
      <c r="AC74" s="17"/>
      <c r="AD74" s="167">
        <f>SUM(F74,H74,J74,P74,R74,T74,V74,X74,Z74)</f>
        <v>24</v>
      </c>
      <c r="AE74" s="17">
        <v>5</v>
      </c>
    </row>
    <row r="75" spans="1:31" ht="15.75" customHeight="1">
      <c r="A75" s="20">
        <v>8</v>
      </c>
      <c r="B75" s="29" t="s">
        <v>113</v>
      </c>
      <c r="C75" s="29" t="s">
        <v>477</v>
      </c>
      <c r="D75" s="51">
        <v>1100</v>
      </c>
      <c r="E75" s="448">
        <v>16</v>
      </c>
      <c r="F75" s="456">
        <v>3</v>
      </c>
      <c r="G75" s="86">
        <v>28</v>
      </c>
      <c r="H75" s="85">
        <v>4</v>
      </c>
      <c r="I75" s="458">
        <v>32</v>
      </c>
      <c r="J75" s="354">
        <v>4</v>
      </c>
      <c r="K75" s="187">
        <v>0</v>
      </c>
      <c r="L75" s="187">
        <v>0</v>
      </c>
      <c r="M75" s="86">
        <v>25</v>
      </c>
      <c r="N75" s="85">
        <v>4</v>
      </c>
      <c r="O75" s="279">
        <v>0</v>
      </c>
      <c r="P75" s="279">
        <v>0</v>
      </c>
      <c r="Q75" s="136">
        <v>25</v>
      </c>
      <c r="R75" s="149">
        <v>3</v>
      </c>
      <c r="S75" s="86">
        <v>24</v>
      </c>
      <c r="T75" s="85">
        <v>4</v>
      </c>
      <c r="U75" s="444">
        <v>24</v>
      </c>
      <c r="V75" s="445">
        <v>3</v>
      </c>
      <c r="W75" s="85"/>
      <c r="X75" s="85"/>
      <c r="Y75" s="85"/>
      <c r="Z75" s="85"/>
      <c r="AA75" s="86">
        <f>SUM(G75,I75,K75,M75,O75,Q75,S75,W75,Y75)</f>
        <v>134</v>
      </c>
      <c r="AB75" s="21"/>
      <c r="AC75" s="17"/>
      <c r="AD75" s="167">
        <f>SUM(H75,J75,L75,N75,P75,R75,T75,X75,Z75)</f>
        <v>19</v>
      </c>
      <c r="AE75" s="17">
        <v>5</v>
      </c>
    </row>
    <row r="76" spans="1:31" ht="15.75" customHeight="1">
      <c r="A76" s="20">
        <v>9</v>
      </c>
      <c r="B76" s="29" t="s">
        <v>123</v>
      </c>
      <c r="C76" s="29" t="s">
        <v>499</v>
      </c>
      <c r="D76" s="51">
        <v>1000</v>
      </c>
      <c r="E76" s="448">
        <v>18</v>
      </c>
      <c r="F76" s="456">
        <v>4</v>
      </c>
      <c r="G76" s="481">
        <v>29</v>
      </c>
      <c r="H76" s="483">
        <v>5</v>
      </c>
      <c r="I76" s="187">
        <v>0</v>
      </c>
      <c r="J76" s="187">
        <v>0</v>
      </c>
      <c r="K76" s="145">
        <v>24</v>
      </c>
      <c r="L76" s="146">
        <v>5</v>
      </c>
      <c r="M76" s="487">
        <v>23</v>
      </c>
      <c r="N76" s="488">
        <v>4</v>
      </c>
      <c r="O76" s="195">
        <v>28</v>
      </c>
      <c r="P76" s="184">
        <v>5</v>
      </c>
      <c r="Q76" s="86">
        <v>27</v>
      </c>
      <c r="R76" s="85">
        <v>3</v>
      </c>
      <c r="S76" s="86">
        <v>25</v>
      </c>
      <c r="T76" s="85">
        <v>5</v>
      </c>
      <c r="U76" s="187">
        <v>0</v>
      </c>
      <c r="V76" s="187">
        <v>0</v>
      </c>
      <c r="W76" s="180"/>
      <c r="X76" s="180"/>
      <c r="Y76" s="180"/>
      <c r="Z76" s="180"/>
      <c r="AA76" s="86">
        <f>SUM(G76,I76,K76,O76,Q76,S76,U76,W76,Y76)</f>
        <v>133</v>
      </c>
      <c r="AB76" s="21"/>
      <c r="AC76" s="17"/>
      <c r="AD76" s="167">
        <f>SUM(H76,J76,L76,P76,R76,T76,V76,X76,Z76)</f>
        <v>23</v>
      </c>
      <c r="AE76" s="17">
        <v>5</v>
      </c>
    </row>
    <row r="77" spans="1:31" ht="15.75" customHeight="1">
      <c r="A77" s="20">
        <v>10</v>
      </c>
      <c r="B77" s="29" t="s">
        <v>622</v>
      </c>
      <c r="C77" s="29" t="s">
        <v>300</v>
      </c>
      <c r="D77" s="51">
        <v>1000</v>
      </c>
      <c r="E77" s="448">
        <v>10</v>
      </c>
      <c r="F77" s="449">
        <v>3</v>
      </c>
      <c r="G77" s="86">
        <v>22</v>
      </c>
      <c r="H77" s="85">
        <v>3</v>
      </c>
      <c r="I77" s="187">
        <v>0</v>
      </c>
      <c r="J77" s="187">
        <v>0</v>
      </c>
      <c r="K77" s="145">
        <v>19</v>
      </c>
      <c r="L77" s="146">
        <v>4</v>
      </c>
      <c r="M77" s="444">
        <v>19</v>
      </c>
      <c r="N77" s="445">
        <v>3</v>
      </c>
      <c r="O77" s="195">
        <v>29</v>
      </c>
      <c r="P77" s="184">
        <v>6</v>
      </c>
      <c r="Q77" s="187">
        <v>0</v>
      </c>
      <c r="R77" s="187">
        <v>0</v>
      </c>
      <c r="S77" s="105">
        <v>26</v>
      </c>
      <c r="T77" s="149">
        <v>5</v>
      </c>
      <c r="U77" s="86">
        <v>29</v>
      </c>
      <c r="V77" s="85">
        <v>4</v>
      </c>
      <c r="W77" s="180"/>
      <c r="X77" s="180"/>
      <c r="Y77" s="180"/>
      <c r="Z77" s="180"/>
      <c r="AA77" s="86">
        <f>SUM(G77,I77,K77,O77,Q77,S77,U77,W77,Y77)</f>
        <v>125</v>
      </c>
      <c r="AB77" s="21"/>
      <c r="AC77" s="17"/>
      <c r="AD77" s="167">
        <f>SUM(H77,J77,L77,P77,R77,T77,V77,X77,Z77)</f>
        <v>22</v>
      </c>
      <c r="AE77" s="17">
        <v>5</v>
      </c>
    </row>
    <row r="78" spans="1:31" ht="15.75" customHeight="1">
      <c r="A78" s="20">
        <v>11</v>
      </c>
      <c r="B78" s="29" t="s">
        <v>197</v>
      </c>
      <c r="C78" s="29" t="s">
        <v>307</v>
      </c>
      <c r="D78" s="51">
        <v>1250</v>
      </c>
      <c r="E78" s="136">
        <v>40</v>
      </c>
      <c r="F78" s="162">
        <v>7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414">
        <v>35</v>
      </c>
      <c r="N78" s="418">
        <v>5</v>
      </c>
      <c r="O78" s="86">
        <v>27</v>
      </c>
      <c r="P78" s="85">
        <v>5</v>
      </c>
      <c r="Q78" s="187">
        <v>0</v>
      </c>
      <c r="R78" s="187">
        <v>0</v>
      </c>
      <c r="S78" s="187">
        <v>0</v>
      </c>
      <c r="T78" s="187">
        <v>0</v>
      </c>
      <c r="U78" s="187">
        <v>0</v>
      </c>
      <c r="V78" s="187">
        <v>0</v>
      </c>
      <c r="W78" s="85"/>
      <c r="X78" s="85"/>
      <c r="Y78" s="85"/>
      <c r="Z78" s="85"/>
      <c r="AA78" s="86">
        <f>SUM(E78,G78,I78,K78,M78,O78,Q78,S78,U78,W78,Y78)</f>
        <v>102</v>
      </c>
      <c r="AB78" s="21">
        <v>40</v>
      </c>
      <c r="AC78" s="17">
        <v>1</v>
      </c>
      <c r="AD78" s="167">
        <f>SUM(F78,H78,J78,L78,N78,P78,R78,T78,V78,X78,Z78)</f>
        <v>17</v>
      </c>
      <c r="AE78" s="17">
        <v>3</v>
      </c>
    </row>
    <row r="79" spans="1:31" ht="15.75" customHeight="1">
      <c r="A79" s="20">
        <v>12</v>
      </c>
      <c r="B79" s="29" t="s">
        <v>179</v>
      </c>
      <c r="C79" s="29" t="s">
        <v>316</v>
      </c>
      <c r="D79" s="51">
        <v>1000</v>
      </c>
      <c r="E79" s="136">
        <v>27</v>
      </c>
      <c r="F79" s="162">
        <v>5</v>
      </c>
      <c r="G79" s="187">
        <v>0</v>
      </c>
      <c r="H79" s="187">
        <v>0</v>
      </c>
      <c r="I79" s="187">
        <v>0</v>
      </c>
      <c r="J79" s="187">
        <v>0</v>
      </c>
      <c r="K79" s="86">
        <v>29</v>
      </c>
      <c r="L79" s="88">
        <v>6</v>
      </c>
      <c r="M79" s="329">
        <v>28</v>
      </c>
      <c r="N79" s="355">
        <v>4</v>
      </c>
      <c r="O79" s="195">
        <v>18</v>
      </c>
      <c r="P79" s="184">
        <v>4</v>
      </c>
      <c r="Q79" s="187">
        <v>0</v>
      </c>
      <c r="R79" s="187">
        <v>0</v>
      </c>
      <c r="S79" s="187">
        <v>0</v>
      </c>
      <c r="T79" s="187">
        <v>0</v>
      </c>
      <c r="U79" s="187">
        <v>0</v>
      </c>
      <c r="V79" s="187">
        <v>0</v>
      </c>
      <c r="W79" s="85"/>
      <c r="X79" s="85"/>
      <c r="Y79" s="85"/>
      <c r="Z79" s="85"/>
      <c r="AA79" s="86">
        <f>SUM(E79,G79,I79,K79,M79,O79,Q79,S79,U79,W79,Y79)</f>
        <v>102</v>
      </c>
      <c r="AB79" s="21">
        <v>29</v>
      </c>
      <c r="AC79" s="17">
        <v>1</v>
      </c>
      <c r="AD79" s="167">
        <f>SUM(F79,H79,J79,L79,N79,P79,R79,T79,V79,X79,Z79)</f>
        <v>19</v>
      </c>
      <c r="AE79" s="17">
        <v>4</v>
      </c>
    </row>
    <row r="80" spans="1:31" ht="15.75" customHeight="1">
      <c r="A80" s="20">
        <v>13</v>
      </c>
      <c r="B80" s="29" t="s">
        <v>181</v>
      </c>
      <c r="C80" s="29" t="s">
        <v>86</v>
      </c>
      <c r="D80" s="51">
        <v>1000</v>
      </c>
      <c r="E80" s="136">
        <v>11</v>
      </c>
      <c r="F80" s="162">
        <v>3</v>
      </c>
      <c r="G80" s="187">
        <v>0</v>
      </c>
      <c r="H80" s="187">
        <v>0</v>
      </c>
      <c r="I80" s="187">
        <v>0</v>
      </c>
      <c r="J80" s="187">
        <v>0</v>
      </c>
      <c r="K80" s="145">
        <v>28</v>
      </c>
      <c r="L80" s="146">
        <v>6</v>
      </c>
      <c r="M80" s="86">
        <v>27</v>
      </c>
      <c r="N80" s="85">
        <v>4</v>
      </c>
      <c r="O80" s="183">
        <v>32</v>
      </c>
      <c r="P80" s="406">
        <v>6</v>
      </c>
      <c r="Q80" s="279">
        <v>0</v>
      </c>
      <c r="R80" s="279">
        <v>0</v>
      </c>
      <c r="S80" s="187">
        <v>0</v>
      </c>
      <c r="T80" s="187">
        <v>0</v>
      </c>
      <c r="U80" s="187">
        <v>0</v>
      </c>
      <c r="V80" s="187">
        <v>0</v>
      </c>
      <c r="W80" s="180"/>
      <c r="X80" s="180"/>
      <c r="Y80" s="180"/>
      <c r="Z80" s="180"/>
      <c r="AA80" s="86">
        <f>SUM(E80,G80,I80,K80,M80,O80,Q80,S80,U80,W80,Y80)</f>
        <v>98</v>
      </c>
      <c r="AB80" s="21">
        <v>32</v>
      </c>
      <c r="AC80" s="17">
        <v>1</v>
      </c>
      <c r="AD80" s="167">
        <f>SUM(F80,H80,J80,L80,N80,P80,R80,T80,V80,X80,Z80)</f>
        <v>19</v>
      </c>
      <c r="AE80" s="17">
        <v>4</v>
      </c>
    </row>
    <row r="81" spans="1:31" ht="15.75" customHeight="1">
      <c r="A81" s="20">
        <v>14</v>
      </c>
      <c r="B81" s="29" t="s">
        <v>143</v>
      </c>
      <c r="C81" s="29" t="s">
        <v>307</v>
      </c>
      <c r="D81" s="51">
        <v>1250</v>
      </c>
      <c r="E81" s="136">
        <v>14</v>
      </c>
      <c r="F81" s="162">
        <v>3</v>
      </c>
      <c r="G81" s="187">
        <v>0</v>
      </c>
      <c r="H81" s="187">
        <v>0</v>
      </c>
      <c r="I81" s="187">
        <v>0</v>
      </c>
      <c r="J81" s="187">
        <v>0</v>
      </c>
      <c r="K81" s="145">
        <v>25</v>
      </c>
      <c r="L81" s="146">
        <v>5</v>
      </c>
      <c r="M81" s="86">
        <v>18</v>
      </c>
      <c r="N81" s="85">
        <v>3</v>
      </c>
      <c r="O81" s="86">
        <v>13</v>
      </c>
      <c r="P81" s="85">
        <v>3</v>
      </c>
      <c r="Q81" s="187">
        <v>0</v>
      </c>
      <c r="R81" s="187">
        <v>0</v>
      </c>
      <c r="S81" s="86">
        <v>28</v>
      </c>
      <c r="T81" s="85">
        <v>5</v>
      </c>
      <c r="U81" s="187">
        <v>0</v>
      </c>
      <c r="V81" s="187">
        <v>0</v>
      </c>
      <c r="W81" s="180"/>
      <c r="X81" s="180"/>
      <c r="Y81" s="180"/>
      <c r="Z81" s="180"/>
      <c r="AA81" s="86">
        <f>SUM(E81,G81,I81,K81,M81,O81,Q81,S81,U81,W81,Y81)</f>
        <v>98</v>
      </c>
      <c r="AB81" s="21">
        <v>28</v>
      </c>
      <c r="AC81" s="17">
        <v>1</v>
      </c>
      <c r="AD81" s="167">
        <f>SUM(F81,H81,J81,L81,N81,P81,R81,T81,V81,X81,Z81)</f>
        <v>19</v>
      </c>
      <c r="AE81" s="17">
        <v>5</v>
      </c>
    </row>
    <row r="82" spans="1:31" ht="15.75" customHeight="1">
      <c r="A82" s="20">
        <v>15</v>
      </c>
      <c r="B82" s="29" t="s">
        <v>638</v>
      </c>
      <c r="C82" s="29" t="s">
        <v>298</v>
      </c>
      <c r="D82" s="308">
        <v>1000</v>
      </c>
      <c r="E82" s="187">
        <v>0</v>
      </c>
      <c r="F82" s="187">
        <v>0</v>
      </c>
      <c r="G82" s="148">
        <v>21</v>
      </c>
      <c r="H82" s="133">
        <v>2</v>
      </c>
      <c r="I82" s="187">
        <v>0</v>
      </c>
      <c r="J82" s="187">
        <v>0</v>
      </c>
      <c r="K82" s="145">
        <v>12</v>
      </c>
      <c r="L82" s="323">
        <v>3</v>
      </c>
      <c r="M82" s="353">
        <v>20</v>
      </c>
      <c r="N82" s="354">
        <v>2</v>
      </c>
      <c r="O82" s="489">
        <v>12</v>
      </c>
      <c r="P82" s="490">
        <v>2</v>
      </c>
      <c r="Q82" s="86">
        <v>23</v>
      </c>
      <c r="R82" s="85">
        <v>1</v>
      </c>
      <c r="S82" s="86">
        <v>21</v>
      </c>
      <c r="T82" s="85">
        <v>4</v>
      </c>
      <c r="U82" s="187">
        <v>0</v>
      </c>
      <c r="V82" s="187">
        <v>0</v>
      </c>
      <c r="W82" s="180"/>
      <c r="X82" s="180"/>
      <c r="Y82" s="180"/>
      <c r="Z82" s="180"/>
      <c r="AA82" s="86">
        <f>SUM(E82,G82,I82,K82,M82,Q82,S82,U82,W82,Y82)</f>
        <v>97</v>
      </c>
      <c r="AB82" s="21"/>
      <c r="AC82" s="17"/>
      <c r="AD82" s="167">
        <f>SUM(F82,H82,J82,L82,N82,R82,T82,V82,X82,Z82)</f>
        <v>12</v>
      </c>
      <c r="AE82" s="17">
        <v>5</v>
      </c>
    </row>
    <row r="83" spans="1:31" ht="15.75" customHeight="1">
      <c r="A83" s="20">
        <v>16</v>
      </c>
      <c r="B83" s="402" t="s">
        <v>277</v>
      </c>
      <c r="C83" s="288" t="s">
        <v>497</v>
      </c>
      <c r="D83" s="51">
        <v>1000</v>
      </c>
      <c r="E83" s="136">
        <v>19</v>
      </c>
      <c r="F83" s="263">
        <v>4</v>
      </c>
      <c r="G83" s="187">
        <v>0</v>
      </c>
      <c r="H83" s="187">
        <v>0</v>
      </c>
      <c r="I83" s="87">
        <v>27</v>
      </c>
      <c r="J83" s="85">
        <v>1</v>
      </c>
      <c r="K83" s="187">
        <v>0</v>
      </c>
      <c r="L83" s="187">
        <v>0</v>
      </c>
      <c r="M83" s="276">
        <v>0</v>
      </c>
      <c r="N83" s="276">
        <v>0</v>
      </c>
      <c r="O83" s="225">
        <v>0</v>
      </c>
      <c r="P83" s="225">
        <v>0</v>
      </c>
      <c r="Q83" s="141">
        <v>26</v>
      </c>
      <c r="R83" s="222">
        <v>4</v>
      </c>
      <c r="S83" s="187">
        <v>0</v>
      </c>
      <c r="T83" s="187">
        <v>0</v>
      </c>
      <c r="U83" s="136">
        <v>23</v>
      </c>
      <c r="V83" s="149">
        <v>2</v>
      </c>
      <c r="W83" s="135"/>
      <c r="X83" s="135"/>
      <c r="Y83" s="135"/>
      <c r="Z83" s="135"/>
      <c r="AA83" s="86">
        <f aca="true" t="shared" si="4" ref="AA83:AA103">SUM(E83,G83,I83,K83,M83,O83,Q83,S83,U83,W83,Y83)</f>
        <v>95</v>
      </c>
      <c r="AB83" s="21"/>
      <c r="AC83" s="17"/>
      <c r="AD83" s="167">
        <f aca="true" t="shared" si="5" ref="AD83:AD103">SUM(F83,H83,J83,L83,N83,P83,R83,T83,V83,X83,Z83)</f>
        <v>11</v>
      </c>
      <c r="AE83" s="17">
        <v>4</v>
      </c>
    </row>
    <row r="84" spans="1:31" ht="15.75" customHeight="1">
      <c r="A84" s="20">
        <v>17</v>
      </c>
      <c r="B84" s="29" t="s">
        <v>765</v>
      </c>
      <c r="C84" s="29" t="s">
        <v>285</v>
      </c>
      <c r="D84" s="51">
        <v>1000</v>
      </c>
      <c r="E84" s="187">
        <v>0</v>
      </c>
      <c r="F84" s="264">
        <v>0</v>
      </c>
      <c r="G84" s="276">
        <v>0</v>
      </c>
      <c r="H84" s="187">
        <v>0</v>
      </c>
      <c r="I84" s="187">
        <v>0</v>
      </c>
      <c r="J84" s="187">
        <v>0</v>
      </c>
      <c r="K84" s="145">
        <v>16</v>
      </c>
      <c r="L84" s="146">
        <v>3</v>
      </c>
      <c r="M84" s="187">
        <v>0</v>
      </c>
      <c r="N84" s="187">
        <v>0</v>
      </c>
      <c r="O84" s="86">
        <v>24</v>
      </c>
      <c r="P84" s="85">
        <v>5</v>
      </c>
      <c r="Q84" s="187">
        <v>0</v>
      </c>
      <c r="R84" s="187">
        <v>0</v>
      </c>
      <c r="S84" s="86">
        <v>27</v>
      </c>
      <c r="T84" s="85">
        <v>4</v>
      </c>
      <c r="U84" s="86">
        <v>26</v>
      </c>
      <c r="V84" s="85">
        <v>4</v>
      </c>
      <c r="W84" s="180"/>
      <c r="X84" s="180"/>
      <c r="Y84" s="180"/>
      <c r="Z84" s="180"/>
      <c r="AA84" s="86">
        <f t="shared" si="4"/>
        <v>93</v>
      </c>
      <c r="AB84" s="21"/>
      <c r="AC84" s="17"/>
      <c r="AD84" s="167">
        <f t="shared" si="5"/>
        <v>16</v>
      </c>
      <c r="AE84" s="17">
        <v>4</v>
      </c>
    </row>
    <row r="85" spans="1:31" ht="15.75" customHeight="1">
      <c r="A85" s="20">
        <v>18</v>
      </c>
      <c r="B85" s="345" t="s">
        <v>663</v>
      </c>
      <c r="C85" s="345" t="s">
        <v>413</v>
      </c>
      <c r="D85" s="51">
        <v>1000</v>
      </c>
      <c r="E85" s="187">
        <v>0</v>
      </c>
      <c r="F85" s="264">
        <v>0</v>
      </c>
      <c r="G85" s="276">
        <v>0</v>
      </c>
      <c r="H85" s="278">
        <v>0</v>
      </c>
      <c r="I85" s="87">
        <v>28</v>
      </c>
      <c r="J85" s="85">
        <v>3</v>
      </c>
      <c r="K85" s="187">
        <v>0</v>
      </c>
      <c r="L85" s="187">
        <v>0</v>
      </c>
      <c r="M85" s="187">
        <v>0</v>
      </c>
      <c r="N85" s="187">
        <v>0</v>
      </c>
      <c r="O85" s="195">
        <v>15</v>
      </c>
      <c r="P85" s="184">
        <v>4</v>
      </c>
      <c r="Q85" s="195">
        <v>24</v>
      </c>
      <c r="R85" s="184">
        <v>3</v>
      </c>
      <c r="S85" s="187">
        <v>0</v>
      </c>
      <c r="T85" s="187">
        <v>0</v>
      </c>
      <c r="U85" s="86">
        <v>20</v>
      </c>
      <c r="V85" s="85">
        <v>2</v>
      </c>
      <c r="W85" s="180"/>
      <c r="X85" s="180"/>
      <c r="Y85" s="180"/>
      <c r="Z85" s="180"/>
      <c r="AA85" s="86">
        <f t="shared" si="4"/>
        <v>87</v>
      </c>
      <c r="AB85" s="21"/>
      <c r="AC85" s="17"/>
      <c r="AD85" s="167">
        <f t="shared" si="5"/>
        <v>12</v>
      </c>
      <c r="AE85" s="17">
        <v>4</v>
      </c>
    </row>
    <row r="86" spans="1:31" ht="15.75" customHeight="1">
      <c r="A86" s="20">
        <v>19</v>
      </c>
      <c r="B86" s="29" t="s">
        <v>180</v>
      </c>
      <c r="C86" s="29" t="s">
        <v>86</v>
      </c>
      <c r="D86" s="51">
        <v>1000</v>
      </c>
      <c r="E86" s="136">
        <v>23</v>
      </c>
      <c r="F86" s="162">
        <v>5</v>
      </c>
      <c r="G86" s="187">
        <v>0</v>
      </c>
      <c r="H86" s="457">
        <v>0</v>
      </c>
      <c r="I86" s="187">
        <v>0</v>
      </c>
      <c r="J86" s="187">
        <v>0</v>
      </c>
      <c r="K86" s="141">
        <v>22</v>
      </c>
      <c r="L86" s="142">
        <v>4</v>
      </c>
      <c r="M86" s="141">
        <v>21</v>
      </c>
      <c r="N86" s="142">
        <v>4</v>
      </c>
      <c r="O86" s="86">
        <v>19</v>
      </c>
      <c r="P86" s="85">
        <v>4</v>
      </c>
      <c r="Q86" s="187">
        <v>0</v>
      </c>
      <c r="R86" s="187">
        <v>0</v>
      </c>
      <c r="S86" s="187">
        <v>0</v>
      </c>
      <c r="T86" s="187">
        <v>0</v>
      </c>
      <c r="U86" s="187">
        <v>0</v>
      </c>
      <c r="V86" s="187">
        <v>0</v>
      </c>
      <c r="W86" s="85"/>
      <c r="X86" s="85"/>
      <c r="Y86" s="85"/>
      <c r="Z86" s="85"/>
      <c r="AA86" s="86">
        <f t="shared" si="4"/>
        <v>85</v>
      </c>
      <c r="AB86" s="21"/>
      <c r="AC86" s="17"/>
      <c r="AD86" s="167">
        <f t="shared" si="5"/>
        <v>17</v>
      </c>
      <c r="AE86" s="17">
        <v>4</v>
      </c>
    </row>
    <row r="87" spans="1:31" ht="15.75" customHeight="1">
      <c r="A87" s="20">
        <v>20</v>
      </c>
      <c r="B87" s="29" t="s">
        <v>348</v>
      </c>
      <c r="C87" s="29" t="s">
        <v>510</v>
      </c>
      <c r="D87" s="51">
        <v>1000</v>
      </c>
      <c r="E87" s="136">
        <v>15</v>
      </c>
      <c r="F87" s="162">
        <v>4</v>
      </c>
      <c r="G87" s="187">
        <v>0</v>
      </c>
      <c r="H87" s="187">
        <v>0</v>
      </c>
      <c r="I87" s="187">
        <v>0</v>
      </c>
      <c r="J87" s="187">
        <v>0</v>
      </c>
      <c r="K87" s="145">
        <v>23</v>
      </c>
      <c r="L87" s="146">
        <v>5</v>
      </c>
      <c r="M87" s="136">
        <v>17</v>
      </c>
      <c r="N87" s="118">
        <v>3</v>
      </c>
      <c r="O87" s="86">
        <v>25</v>
      </c>
      <c r="P87" s="85">
        <v>5</v>
      </c>
      <c r="Q87" s="187">
        <v>0</v>
      </c>
      <c r="R87" s="187">
        <v>0</v>
      </c>
      <c r="S87" s="187">
        <v>0</v>
      </c>
      <c r="T87" s="187">
        <v>0</v>
      </c>
      <c r="U87" s="187">
        <v>0</v>
      </c>
      <c r="V87" s="187">
        <v>0</v>
      </c>
      <c r="W87" s="133"/>
      <c r="X87" s="133"/>
      <c r="Y87" s="133"/>
      <c r="Z87" s="133"/>
      <c r="AA87" s="86">
        <f t="shared" si="4"/>
        <v>80</v>
      </c>
      <c r="AB87" s="21"/>
      <c r="AC87" s="17"/>
      <c r="AD87" s="167">
        <f t="shared" si="5"/>
        <v>17</v>
      </c>
      <c r="AE87" s="17">
        <v>4</v>
      </c>
    </row>
    <row r="88" spans="1:31" ht="15.75" customHeight="1">
      <c r="A88" s="20">
        <v>21</v>
      </c>
      <c r="B88" s="29" t="s">
        <v>245</v>
      </c>
      <c r="C88" s="29" t="s">
        <v>677</v>
      </c>
      <c r="D88" s="321">
        <v>1100</v>
      </c>
      <c r="E88" s="187">
        <v>0</v>
      </c>
      <c r="F88" s="264">
        <v>0</v>
      </c>
      <c r="G88" s="187">
        <v>0</v>
      </c>
      <c r="H88" s="187">
        <v>0</v>
      </c>
      <c r="I88" s="187">
        <v>0</v>
      </c>
      <c r="J88" s="187">
        <v>0</v>
      </c>
      <c r="K88" s="414">
        <v>30</v>
      </c>
      <c r="L88" s="418">
        <v>6</v>
      </c>
      <c r="M88" s="353">
        <v>24</v>
      </c>
      <c r="N88" s="354">
        <v>4</v>
      </c>
      <c r="O88" s="86">
        <v>23</v>
      </c>
      <c r="P88" s="85">
        <v>5</v>
      </c>
      <c r="Q88" s="187">
        <v>0</v>
      </c>
      <c r="R88" s="187">
        <v>0</v>
      </c>
      <c r="S88" s="187">
        <v>0</v>
      </c>
      <c r="T88" s="187">
        <v>0</v>
      </c>
      <c r="U88" s="187">
        <v>0</v>
      </c>
      <c r="V88" s="187">
        <v>0</v>
      </c>
      <c r="W88" s="180"/>
      <c r="X88" s="180"/>
      <c r="Y88" s="180"/>
      <c r="Z88" s="180"/>
      <c r="AA88" s="86">
        <f t="shared" si="4"/>
        <v>77</v>
      </c>
      <c r="AB88" s="21"/>
      <c r="AC88" s="17"/>
      <c r="AD88" s="167">
        <f t="shared" si="5"/>
        <v>15</v>
      </c>
      <c r="AE88" s="17">
        <v>3</v>
      </c>
    </row>
    <row r="89" spans="1:31" ht="15.75" customHeight="1">
      <c r="A89" s="20">
        <v>22</v>
      </c>
      <c r="B89" s="29" t="s">
        <v>128</v>
      </c>
      <c r="C89" s="29" t="s">
        <v>496</v>
      </c>
      <c r="D89" s="51">
        <v>1000</v>
      </c>
      <c r="E89" s="136">
        <v>20</v>
      </c>
      <c r="F89" s="162">
        <v>5</v>
      </c>
      <c r="G89" s="86">
        <v>25</v>
      </c>
      <c r="H89" s="85">
        <v>4</v>
      </c>
      <c r="I89" s="187">
        <v>0</v>
      </c>
      <c r="J89" s="187">
        <v>0</v>
      </c>
      <c r="K89" s="276">
        <v>0</v>
      </c>
      <c r="L89" s="276">
        <v>0</v>
      </c>
      <c r="M89" s="276">
        <v>0</v>
      </c>
      <c r="N89" s="276">
        <v>0</v>
      </c>
      <c r="O89" s="279">
        <v>0</v>
      </c>
      <c r="P89" s="279">
        <v>0</v>
      </c>
      <c r="Q89" s="279">
        <v>0</v>
      </c>
      <c r="R89" s="279">
        <v>0</v>
      </c>
      <c r="S89" s="86">
        <v>23</v>
      </c>
      <c r="T89" s="85">
        <v>4</v>
      </c>
      <c r="U89" s="187">
        <v>0</v>
      </c>
      <c r="V89" s="187">
        <v>0</v>
      </c>
      <c r="W89" s="85"/>
      <c r="X89" s="85"/>
      <c r="Y89" s="85"/>
      <c r="Z89" s="85"/>
      <c r="AA89" s="86">
        <f t="shared" si="4"/>
        <v>68</v>
      </c>
      <c r="AB89" s="21"/>
      <c r="AC89" s="17"/>
      <c r="AD89" s="167">
        <f t="shared" si="5"/>
        <v>13</v>
      </c>
      <c r="AE89" s="17">
        <v>3</v>
      </c>
    </row>
    <row r="90" spans="1:31" ht="15.75" customHeight="1">
      <c r="A90" s="20">
        <v>23</v>
      </c>
      <c r="B90" s="29" t="s">
        <v>234</v>
      </c>
      <c r="C90" s="29" t="s">
        <v>478</v>
      </c>
      <c r="D90" s="51">
        <v>1000</v>
      </c>
      <c r="E90" s="136">
        <v>17</v>
      </c>
      <c r="F90" s="263">
        <v>4</v>
      </c>
      <c r="G90" s="136">
        <v>23</v>
      </c>
      <c r="H90" s="181">
        <v>3</v>
      </c>
      <c r="I90" s="187">
        <v>0</v>
      </c>
      <c r="J90" s="187">
        <v>0</v>
      </c>
      <c r="K90" s="187">
        <v>0</v>
      </c>
      <c r="L90" s="407">
        <v>0</v>
      </c>
      <c r="M90" s="187">
        <v>0</v>
      </c>
      <c r="N90" s="187">
        <v>0</v>
      </c>
      <c r="O90" s="195">
        <v>20</v>
      </c>
      <c r="P90" s="184">
        <v>5</v>
      </c>
      <c r="Q90" s="187">
        <v>0</v>
      </c>
      <c r="R90" s="187">
        <v>0</v>
      </c>
      <c r="S90" s="187">
        <v>0</v>
      </c>
      <c r="T90" s="187">
        <v>0</v>
      </c>
      <c r="U90" s="187">
        <v>0</v>
      </c>
      <c r="V90" s="187">
        <v>0</v>
      </c>
      <c r="W90" s="180"/>
      <c r="X90" s="180"/>
      <c r="Y90" s="180"/>
      <c r="Z90" s="180"/>
      <c r="AA90" s="86">
        <f t="shared" si="4"/>
        <v>60</v>
      </c>
      <c r="AB90" s="17"/>
      <c r="AC90" s="17"/>
      <c r="AD90" s="167">
        <f t="shared" si="5"/>
        <v>12</v>
      </c>
      <c r="AE90" s="17">
        <v>3</v>
      </c>
    </row>
    <row r="91" spans="1:31" ht="15.75" customHeight="1">
      <c r="A91" s="20">
        <v>24</v>
      </c>
      <c r="B91" s="29" t="s">
        <v>519</v>
      </c>
      <c r="C91" s="29" t="s">
        <v>513</v>
      </c>
      <c r="D91" s="51">
        <v>1000</v>
      </c>
      <c r="E91" s="136">
        <v>13</v>
      </c>
      <c r="F91" s="162">
        <v>4</v>
      </c>
      <c r="G91" s="86">
        <v>27</v>
      </c>
      <c r="H91" s="85">
        <v>4</v>
      </c>
      <c r="I91" s="187">
        <v>0</v>
      </c>
      <c r="J91" s="187">
        <v>0</v>
      </c>
      <c r="K91" s="187">
        <v>0</v>
      </c>
      <c r="L91" s="187">
        <v>0</v>
      </c>
      <c r="M91" s="187">
        <v>0</v>
      </c>
      <c r="N91" s="187">
        <v>0</v>
      </c>
      <c r="O91" s="279">
        <v>0</v>
      </c>
      <c r="P91" s="279">
        <v>0</v>
      </c>
      <c r="Q91" s="187">
        <v>0</v>
      </c>
      <c r="R91" s="187">
        <v>0</v>
      </c>
      <c r="S91" s="151">
        <v>19</v>
      </c>
      <c r="T91" s="133">
        <v>2</v>
      </c>
      <c r="U91" s="187">
        <v>0</v>
      </c>
      <c r="V91" s="187">
        <v>0</v>
      </c>
      <c r="W91" s="180"/>
      <c r="X91" s="180"/>
      <c r="Y91" s="180"/>
      <c r="Z91" s="180"/>
      <c r="AA91" s="86">
        <f t="shared" si="4"/>
        <v>59</v>
      </c>
      <c r="AB91" s="21"/>
      <c r="AC91" s="17"/>
      <c r="AD91" s="167">
        <f t="shared" si="5"/>
        <v>10</v>
      </c>
      <c r="AE91" s="17">
        <v>3</v>
      </c>
    </row>
    <row r="92" spans="1:31" ht="15.75" customHeight="1">
      <c r="A92" s="20">
        <v>25</v>
      </c>
      <c r="B92" s="29" t="s">
        <v>144</v>
      </c>
      <c r="C92" s="29" t="s">
        <v>513</v>
      </c>
      <c r="D92" s="51">
        <v>1000</v>
      </c>
      <c r="E92" s="136">
        <v>12</v>
      </c>
      <c r="F92" s="162">
        <v>2</v>
      </c>
      <c r="G92" s="482">
        <v>24</v>
      </c>
      <c r="H92" s="484">
        <v>4</v>
      </c>
      <c r="I92" s="187">
        <v>0</v>
      </c>
      <c r="J92" s="187">
        <v>0</v>
      </c>
      <c r="K92" s="276">
        <v>0</v>
      </c>
      <c r="L92" s="276">
        <v>0</v>
      </c>
      <c r="M92" s="276">
        <v>0</v>
      </c>
      <c r="N92" s="276">
        <v>0</v>
      </c>
      <c r="O92" s="187">
        <v>0</v>
      </c>
      <c r="P92" s="187">
        <v>0</v>
      </c>
      <c r="Q92" s="187">
        <v>0</v>
      </c>
      <c r="R92" s="187">
        <v>0</v>
      </c>
      <c r="S92" s="86">
        <v>22</v>
      </c>
      <c r="T92" s="85">
        <v>2</v>
      </c>
      <c r="U92" s="187">
        <v>0</v>
      </c>
      <c r="V92" s="187">
        <v>0</v>
      </c>
      <c r="W92" s="180"/>
      <c r="X92" s="180"/>
      <c r="Y92" s="180"/>
      <c r="Z92" s="180"/>
      <c r="AA92" s="86">
        <f t="shared" si="4"/>
        <v>58</v>
      </c>
      <c r="AB92" s="21"/>
      <c r="AC92" s="17"/>
      <c r="AD92" s="167">
        <f t="shared" si="5"/>
        <v>8</v>
      </c>
      <c r="AE92" s="17">
        <v>3</v>
      </c>
    </row>
    <row r="93" spans="1:31" ht="15.75" customHeight="1">
      <c r="A93" s="20">
        <v>26</v>
      </c>
      <c r="B93" s="29" t="s">
        <v>746</v>
      </c>
      <c r="C93" s="29" t="s">
        <v>747</v>
      </c>
      <c r="D93" s="51">
        <v>1000</v>
      </c>
      <c r="E93" s="187">
        <v>0</v>
      </c>
      <c r="F93" s="264">
        <v>0</v>
      </c>
      <c r="G93" s="275">
        <v>0</v>
      </c>
      <c r="H93" s="275">
        <v>0</v>
      </c>
      <c r="I93" s="187">
        <v>0</v>
      </c>
      <c r="J93" s="187">
        <v>0</v>
      </c>
      <c r="K93" s="415">
        <v>20</v>
      </c>
      <c r="L93" s="419">
        <v>4</v>
      </c>
      <c r="M93" s="276">
        <v>0</v>
      </c>
      <c r="N93" s="276">
        <v>0</v>
      </c>
      <c r="O93" s="86">
        <v>17</v>
      </c>
      <c r="P93" s="85">
        <v>4</v>
      </c>
      <c r="Q93" s="187">
        <v>0</v>
      </c>
      <c r="R93" s="187">
        <v>0</v>
      </c>
      <c r="S93" s="86">
        <v>20</v>
      </c>
      <c r="T93" s="85">
        <v>3</v>
      </c>
      <c r="U93" s="187">
        <v>0</v>
      </c>
      <c r="V93" s="187">
        <v>0</v>
      </c>
      <c r="W93" s="85"/>
      <c r="X93" s="85"/>
      <c r="Y93" s="85"/>
      <c r="Z93" s="85"/>
      <c r="AA93" s="86">
        <f t="shared" si="4"/>
        <v>57</v>
      </c>
      <c r="AB93" s="21"/>
      <c r="AC93" s="17"/>
      <c r="AD93" s="167">
        <f t="shared" si="5"/>
        <v>11</v>
      </c>
      <c r="AE93" s="17">
        <v>3</v>
      </c>
    </row>
    <row r="94" spans="1:31" ht="15.75" customHeight="1">
      <c r="A94" s="20">
        <v>27</v>
      </c>
      <c r="B94" s="29" t="s">
        <v>345</v>
      </c>
      <c r="C94" s="29" t="s">
        <v>307</v>
      </c>
      <c r="D94" s="51">
        <v>1000</v>
      </c>
      <c r="E94" s="174">
        <v>22</v>
      </c>
      <c r="F94" s="480">
        <v>5</v>
      </c>
      <c r="G94" s="409">
        <v>0</v>
      </c>
      <c r="H94" s="409">
        <v>0</v>
      </c>
      <c r="I94" s="171">
        <v>0</v>
      </c>
      <c r="J94" s="171">
        <v>0</v>
      </c>
      <c r="K94" s="416">
        <v>15</v>
      </c>
      <c r="L94" s="420">
        <v>3</v>
      </c>
      <c r="M94" s="265">
        <v>0</v>
      </c>
      <c r="N94" s="265">
        <v>0</v>
      </c>
      <c r="O94" s="326">
        <v>16</v>
      </c>
      <c r="P94" s="289">
        <v>4</v>
      </c>
      <c r="Q94" s="187">
        <v>0</v>
      </c>
      <c r="R94" s="187">
        <v>0</v>
      </c>
      <c r="S94" s="187">
        <v>0</v>
      </c>
      <c r="T94" s="187">
        <v>0</v>
      </c>
      <c r="U94" s="187">
        <v>0</v>
      </c>
      <c r="V94" s="187">
        <v>0</v>
      </c>
      <c r="W94" s="85"/>
      <c r="X94" s="85"/>
      <c r="Y94" s="85"/>
      <c r="Z94" s="85"/>
      <c r="AA94" s="86">
        <f t="shared" si="4"/>
        <v>53</v>
      </c>
      <c r="AB94" s="21"/>
      <c r="AC94" s="17"/>
      <c r="AD94" s="167">
        <f t="shared" si="5"/>
        <v>12</v>
      </c>
      <c r="AE94" s="17">
        <v>3</v>
      </c>
    </row>
    <row r="95" spans="1:31" ht="15.75" customHeight="1">
      <c r="A95" s="20">
        <v>28</v>
      </c>
      <c r="B95" s="29" t="s">
        <v>539</v>
      </c>
      <c r="C95" s="320" t="s">
        <v>690</v>
      </c>
      <c r="D95" s="51">
        <v>1000</v>
      </c>
      <c r="E95" s="86">
        <v>9</v>
      </c>
      <c r="F95" s="88">
        <v>1</v>
      </c>
      <c r="G95" s="187">
        <v>0</v>
      </c>
      <c r="H95" s="187">
        <v>0</v>
      </c>
      <c r="I95" s="187">
        <v>0</v>
      </c>
      <c r="J95" s="187">
        <v>0</v>
      </c>
      <c r="K95" s="145">
        <v>14</v>
      </c>
      <c r="L95" s="146">
        <v>3</v>
      </c>
      <c r="M95" s="86">
        <v>15</v>
      </c>
      <c r="N95" s="85">
        <v>2</v>
      </c>
      <c r="O95" s="326">
        <v>14</v>
      </c>
      <c r="P95" s="289">
        <v>4</v>
      </c>
      <c r="Q95" s="187">
        <v>0</v>
      </c>
      <c r="R95" s="187">
        <v>0</v>
      </c>
      <c r="S95" s="187">
        <v>0</v>
      </c>
      <c r="T95" s="187">
        <v>0</v>
      </c>
      <c r="U95" s="187">
        <v>0</v>
      </c>
      <c r="V95" s="187">
        <v>0</v>
      </c>
      <c r="W95" s="180"/>
      <c r="X95" s="180"/>
      <c r="Y95" s="180"/>
      <c r="Z95" s="180"/>
      <c r="AA95" s="86">
        <f t="shared" si="4"/>
        <v>52</v>
      </c>
      <c r="AB95" s="21"/>
      <c r="AC95" s="17"/>
      <c r="AD95" s="167">
        <f t="shared" si="5"/>
        <v>10</v>
      </c>
      <c r="AE95" s="17">
        <v>4</v>
      </c>
    </row>
    <row r="96" spans="1:31" ht="15.75" customHeight="1">
      <c r="A96" s="20">
        <v>29</v>
      </c>
      <c r="B96" s="29" t="s">
        <v>759</v>
      </c>
      <c r="C96" s="29" t="s">
        <v>760</v>
      </c>
      <c r="D96" s="350">
        <v>1000</v>
      </c>
      <c r="E96" s="410">
        <v>0</v>
      </c>
      <c r="F96" s="410">
        <v>0</v>
      </c>
      <c r="G96" s="410">
        <v>0</v>
      </c>
      <c r="H96" s="410">
        <v>0</v>
      </c>
      <c r="I96" s="410">
        <v>0</v>
      </c>
      <c r="J96" s="410">
        <v>0</v>
      </c>
      <c r="K96" s="485">
        <v>18</v>
      </c>
      <c r="L96" s="486">
        <v>4</v>
      </c>
      <c r="M96" s="206">
        <v>0</v>
      </c>
      <c r="N96" s="225">
        <v>0</v>
      </c>
      <c r="O96" s="86">
        <v>21</v>
      </c>
      <c r="P96" s="85">
        <v>5</v>
      </c>
      <c r="Q96" s="187">
        <v>0</v>
      </c>
      <c r="R96" s="187">
        <v>0</v>
      </c>
      <c r="S96" s="187">
        <v>0</v>
      </c>
      <c r="T96" s="187">
        <v>0</v>
      </c>
      <c r="U96" s="187">
        <v>0</v>
      </c>
      <c r="V96" s="187">
        <v>0</v>
      </c>
      <c r="W96" s="180"/>
      <c r="X96" s="180"/>
      <c r="Y96" s="180"/>
      <c r="Z96" s="180"/>
      <c r="AA96" s="86">
        <f t="shared" si="4"/>
        <v>39</v>
      </c>
      <c r="AB96" s="21"/>
      <c r="AC96" s="17"/>
      <c r="AD96" s="167">
        <f t="shared" si="5"/>
        <v>9</v>
      </c>
      <c r="AE96" s="17">
        <v>2</v>
      </c>
    </row>
    <row r="97" spans="1:31" ht="15.75" customHeight="1">
      <c r="A97" s="20">
        <v>30</v>
      </c>
      <c r="B97" s="29" t="s">
        <v>84</v>
      </c>
      <c r="C97" s="320" t="s">
        <v>133</v>
      </c>
      <c r="D97" s="69">
        <v>1000</v>
      </c>
      <c r="E97" s="136">
        <v>28</v>
      </c>
      <c r="F97" s="263">
        <v>6</v>
      </c>
      <c r="G97" s="187">
        <v>0</v>
      </c>
      <c r="H97" s="187">
        <v>0</v>
      </c>
      <c r="I97" s="187">
        <v>0</v>
      </c>
      <c r="J97" s="187">
        <v>0</v>
      </c>
      <c r="K97" s="187">
        <v>0</v>
      </c>
      <c r="L97" s="407">
        <v>0</v>
      </c>
      <c r="M97" s="206">
        <v>0</v>
      </c>
      <c r="N97" s="275">
        <v>0</v>
      </c>
      <c r="O97" s="225">
        <v>0</v>
      </c>
      <c r="P97" s="225">
        <v>0</v>
      </c>
      <c r="Q97" s="187">
        <v>0</v>
      </c>
      <c r="R97" s="187">
        <v>0</v>
      </c>
      <c r="S97" s="187">
        <v>0</v>
      </c>
      <c r="T97" s="187">
        <v>0</v>
      </c>
      <c r="U97" s="187">
        <v>0</v>
      </c>
      <c r="V97" s="187">
        <v>0</v>
      </c>
      <c r="W97" s="133"/>
      <c r="X97" s="133"/>
      <c r="Y97" s="133"/>
      <c r="Z97" s="133"/>
      <c r="AA97" s="86">
        <f t="shared" si="4"/>
        <v>28</v>
      </c>
      <c r="AB97" s="21"/>
      <c r="AC97" s="17"/>
      <c r="AD97" s="167">
        <f t="shared" si="5"/>
        <v>6</v>
      </c>
      <c r="AE97" s="17">
        <v>1</v>
      </c>
    </row>
    <row r="98" spans="1:31" ht="15.75" customHeight="1">
      <c r="A98" s="20">
        <v>31</v>
      </c>
      <c r="B98" s="521" t="s">
        <v>903</v>
      </c>
      <c r="C98" s="523" t="s">
        <v>307</v>
      </c>
      <c r="D98" s="69">
        <v>1000</v>
      </c>
      <c r="E98" s="187">
        <v>0</v>
      </c>
      <c r="F98" s="187">
        <v>0</v>
      </c>
      <c r="G98" s="187">
        <v>0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0</v>
      </c>
      <c r="N98" s="187">
        <v>0</v>
      </c>
      <c r="O98" s="86">
        <v>22</v>
      </c>
      <c r="P98" s="85">
        <v>4</v>
      </c>
      <c r="Q98" s="187">
        <v>0</v>
      </c>
      <c r="R98" s="187">
        <v>0</v>
      </c>
      <c r="S98" s="187">
        <v>0</v>
      </c>
      <c r="T98" s="187">
        <v>0</v>
      </c>
      <c r="U98" s="187">
        <v>0</v>
      </c>
      <c r="V98" s="187">
        <v>0</v>
      </c>
      <c r="W98" s="180"/>
      <c r="X98" s="180"/>
      <c r="Y98" s="180"/>
      <c r="Z98" s="180"/>
      <c r="AA98" s="86">
        <f t="shared" si="4"/>
        <v>22</v>
      </c>
      <c r="AB98" s="21">
        <v>22</v>
      </c>
      <c r="AC98" s="17">
        <v>1</v>
      </c>
      <c r="AD98" s="167">
        <f t="shared" si="5"/>
        <v>4</v>
      </c>
      <c r="AE98" s="17">
        <v>1</v>
      </c>
    </row>
    <row r="99" spans="1:31" ht="15.75" customHeight="1">
      <c r="A99" s="20">
        <v>32</v>
      </c>
      <c r="B99" s="517" t="s">
        <v>1050</v>
      </c>
      <c r="C99" s="517" t="s">
        <v>505</v>
      </c>
      <c r="D99" s="69">
        <v>1000</v>
      </c>
      <c r="E99" s="187">
        <v>0</v>
      </c>
      <c r="F99" s="187">
        <v>0</v>
      </c>
      <c r="G99" s="187">
        <v>0</v>
      </c>
      <c r="H99" s="187">
        <v>0</v>
      </c>
      <c r="I99" s="187">
        <v>0</v>
      </c>
      <c r="J99" s="187">
        <v>0</v>
      </c>
      <c r="K99" s="187">
        <v>0</v>
      </c>
      <c r="L99" s="187">
        <v>0</v>
      </c>
      <c r="M99" s="187">
        <v>0</v>
      </c>
      <c r="N99" s="187">
        <v>0</v>
      </c>
      <c r="O99" s="187">
        <v>0</v>
      </c>
      <c r="P99" s="187">
        <v>0</v>
      </c>
      <c r="Q99" s="187">
        <v>0</v>
      </c>
      <c r="R99" s="187">
        <v>0</v>
      </c>
      <c r="S99" s="187">
        <v>0</v>
      </c>
      <c r="T99" s="187">
        <v>0</v>
      </c>
      <c r="U99" s="141">
        <v>22</v>
      </c>
      <c r="V99" s="133">
        <v>3</v>
      </c>
      <c r="W99" s="133"/>
      <c r="X99" s="133"/>
      <c r="Y99" s="133"/>
      <c r="Z99" s="133"/>
      <c r="AA99" s="86">
        <f t="shared" si="4"/>
        <v>22</v>
      </c>
      <c r="AB99" s="21">
        <v>22</v>
      </c>
      <c r="AC99" s="17">
        <v>1</v>
      </c>
      <c r="AD99" s="167">
        <f t="shared" si="5"/>
        <v>3</v>
      </c>
      <c r="AE99" s="17">
        <v>1</v>
      </c>
    </row>
    <row r="100" spans="1:31" ht="15.75" customHeight="1">
      <c r="A100" s="20">
        <v>33</v>
      </c>
      <c r="B100" s="29" t="s">
        <v>194</v>
      </c>
      <c r="C100" s="320" t="s">
        <v>307</v>
      </c>
      <c r="D100" s="69">
        <v>1100</v>
      </c>
      <c r="E100" s="136">
        <v>21</v>
      </c>
      <c r="F100" s="263">
        <v>5</v>
      </c>
      <c r="G100" s="187">
        <v>0</v>
      </c>
      <c r="H100" s="187">
        <v>0</v>
      </c>
      <c r="I100" s="187">
        <v>0</v>
      </c>
      <c r="J100" s="187">
        <v>0</v>
      </c>
      <c r="K100" s="187">
        <v>0</v>
      </c>
      <c r="L100" s="407">
        <v>0</v>
      </c>
      <c r="M100" s="276">
        <v>0</v>
      </c>
      <c r="N100" s="276">
        <v>0</v>
      </c>
      <c r="O100" s="225">
        <v>0</v>
      </c>
      <c r="P100" s="225">
        <v>0</v>
      </c>
      <c r="Q100" s="187">
        <v>0</v>
      </c>
      <c r="R100" s="187">
        <v>0</v>
      </c>
      <c r="S100" s="187">
        <v>0</v>
      </c>
      <c r="T100" s="187">
        <v>0</v>
      </c>
      <c r="U100" s="187">
        <v>0</v>
      </c>
      <c r="V100" s="187">
        <v>0</v>
      </c>
      <c r="W100" s="133"/>
      <c r="X100" s="133"/>
      <c r="Y100" s="133"/>
      <c r="Z100" s="133"/>
      <c r="AA100" s="86">
        <f t="shared" si="4"/>
        <v>21</v>
      </c>
      <c r="AB100" s="21">
        <v>21</v>
      </c>
      <c r="AC100" s="17">
        <v>1</v>
      </c>
      <c r="AD100" s="167">
        <f t="shared" si="5"/>
        <v>5</v>
      </c>
      <c r="AE100" s="17">
        <v>1</v>
      </c>
    </row>
    <row r="101" spans="1:31" ht="15.75" customHeight="1">
      <c r="A101" s="20">
        <v>34</v>
      </c>
      <c r="B101" s="520" t="s">
        <v>417</v>
      </c>
      <c r="C101" s="522" t="s">
        <v>413</v>
      </c>
      <c r="D101" s="69">
        <v>1000</v>
      </c>
      <c r="E101" s="187">
        <v>0</v>
      </c>
      <c r="F101" s="187">
        <v>0</v>
      </c>
      <c r="G101" s="187">
        <v>0</v>
      </c>
      <c r="H101" s="187">
        <v>0</v>
      </c>
      <c r="I101" s="187">
        <v>0</v>
      </c>
      <c r="J101" s="187">
        <v>0</v>
      </c>
      <c r="K101" s="187">
        <v>0</v>
      </c>
      <c r="L101" s="407">
        <v>0</v>
      </c>
      <c r="M101" s="276">
        <v>0</v>
      </c>
      <c r="N101" s="276">
        <v>0</v>
      </c>
      <c r="O101" s="225">
        <v>0</v>
      </c>
      <c r="P101" s="225">
        <v>0</v>
      </c>
      <c r="Q101" s="187">
        <v>0</v>
      </c>
      <c r="R101" s="187">
        <v>0</v>
      </c>
      <c r="S101" s="187">
        <v>0</v>
      </c>
      <c r="T101" s="187">
        <v>0</v>
      </c>
      <c r="U101" s="141">
        <v>21</v>
      </c>
      <c r="V101" s="133">
        <v>3</v>
      </c>
      <c r="W101" s="133"/>
      <c r="X101" s="133"/>
      <c r="Y101" s="133"/>
      <c r="Z101" s="133"/>
      <c r="AA101" s="86">
        <f t="shared" si="4"/>
        <v>21</v>
      </c>
      <c r="AB101" s="21">
        <v>21</v>
      </c>
      <c r="AC101" s="17">
        <v>1</v>
      </c>
      <c r="AD101" s="167">
        <f t="shared" si="5"/>
        <v>3</v>
      </c>
      <c r="AE101" s="17">
        <v>1</v>
      </c>
    </row>
    <row r="102" spans="1:31" ht="15.75" customHeight="1">
      <c r="A102" s="20">
        <v>35</v>
      </c>
      <c r="B102" s="29" t="s">
        <v>839</v>
      </c>
      <c r="C102" s="29" t="s">
        <v>307</v>
      </c>
      <c r="D102" s="351">
        <v>1000</v>
      </c>
      <c r="E102" s="206">
        <v>0</v>
      </c>
      <c r="F102" s="325">
        <v>0</v>
      </c>
      <c r="G102" s="206">
        <v>0</v>
      </c>
      <c r="H102" s="206">
        <v>0</v>
      </c>
      <c r="I102" s="206">
        <v>0</v>
      </c>
      <c r="J102" s="206">
        <v>0</v>
      </c>
      <c r="K102" s="187">
        <v>0</v>
      </c>
      <c r="L102" s="187">
        <v>0</v>
      </c>
      <c r="M102" s="353">
        <v>16</v>
      </c>
      <c r="N102" s="354">
        <v>2</v>
      </c>
      <c r="O102" s="187">
        <v>0</v>
      </c>
      <c r="P102" s="187">
        <v>0</v>
      </c>
      <c r="Q102" s="187">
        <v>0</v>
      </c>
      <c r="R102" s="187">
        <v>0</v>
      </c>
      <c r="S102" s="187">
        <v>0</v>
      </c>
      <c r="T102" s="187">
        <v>0</v>
      </c>
      <c r="U102" s="187">
        <v>0</v>
      </c>
      <c r="V102" s="187">
        <v>0</v>
      </c>
      <c r="W102" s="85"/>
      <c r="X102" s="85"/>
      <c r="Y102" s="85"/>
      <c r="Z102" s="85"/>
      <c r="AA102" s="86">
        <f t="shared" si="4"/>
        <v>16</v>
      </c>
      <c r="AB102" s="21"/>
      <c r="AC102" s="17"/>
      <c r="AD102" s="167">
        <f t="shared" si="5"/>
        <v>2</v>
      </c>
      <c r="AE102" s="17">
        <v>1</v>
      </c>
    </row>
    <row r="103" spans="1:31" ht="15.75" customHeight="1">
      <c r="A103" s="20">
        <v>36</v>
      </c>
      <c r="B103" s="29" t="s">
        <v>782</v>
      </c>
      <c r="C103" s="29" t="s">
        <v>285</v>
      </c>
      <c r="D103" s="351">
        <v>1000</v>
      </c>
      <c r="E103" s="187">
        <v>0</v>
      </c>
      <c r="F103" s="187">
        <v>0</v>
      </c>
      <c r="G103" s="187">
        <v>0</v>
      </c>
      <c r="H103" s="187">
        <v>0</v>
      </c>
      <c r="I103" s="187">
        <v>0</v>
      </c>
      <c r="J103" s="187">
        <v>0</v>
      </c>
      <c r="K103" s="145">
        <v>13</v>
      </c>
      <c r="L103" s="146">
        <v>2</v>
      </c>
      <c r="M103" s="187">
        <v>0</v>
      </c>
      <c r="N103" s="187">
        <v>0</v>
      </c>
      <c r="O103" s="187">
        <v>0</v>
      </c>
      <c r="P103" s="187">
        <v>0</v>
      </c>
      <c r="Q103" s="187">
        <v>0</v>
      </c>
      <c r="R103" s="187">
        <v>0</v>
      </c>
      <c r="S103" s="187">
        <v>0</v>
      </c>
      <c r="T103" s="187">
        <v>0</v>
      </c>
      <c r="U103" s="187">
        <v>0</v>
      </c>
      <c r="V103" s="187">
        <v>0</v>
      </c>
      <c r="W103" s="180"/>
      <c r="X103" s="180"/>
      <c r="Y103" s="180"/>
      <c r="Z103" s="180"/>
      <c r="AA103" s="86">
        <f t="shared" si="4"/>
        <v>13</v>
      </c>
      <c r="AB103" s="21"/>
      <c r="AC103" s="17"/>
      <c r="AD103" s="167">
        <f t="shared" si="5"/>
        <v>2</v>
      </c>
      <c r="AE103" s="17">
        <v>1</v>
      </c>
    </row>
    <row r="104" spans="1:31" ht="15.75" customHeight="1">
      <c r="A104" s="1"/>
      <c r="B104" s="33"/>
      <c r="C104" s="33"/>
      <c r="D104" s="40"/>
      <c r="E104" s="81"/>
      <c r="F104" s="229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106"/>
      <c r="V104" s="201"/>
      <c r="W104" s="201"/>
      <c r="X104" s="201"/>
      <c r="Y104" s="201"/>
      <c r="Z104" s="201"/>
      <c r="AA104" s="239"/>
      <c r="AB104" s="24"/>
      <c r="AC104" s="24"/>
      <c r="AD104" s="231"/>
      <c r="AE104" s="24"/>
    </row>
    <row r="105" spans="1:31" ht="16.5" thickBot="1">
      <c r="A105" s="9"/>
      <c r="B105" s="33"/>
      <c r="C105" s="33"/>
      <c r="D105" s="47"/>
      <c r="E105" s="101"/>
      <c r="F105" s="169"/>
      <c r="G105" s="243"/>
      <c r="H105" s="244"/>
      <c r="I105" s="245"/>
      <c r="J105" s="244"/>
      <c r="K105" s="245"/>
      <c r="L105" s="244"/>
      <c r="M105" s="245"/>
      <c r="N105" s="246"/>
      <c r="O105" s="245"/>
      <c r="P105" s="244"/>
      <c r="Q105" s="245"/>
      <c r="R105" s="244"/>
      <c r="S105" s="245"/>
      <c r="T105" s="244"/>
      <c r="U105" s="245"/>
      <c r="V105" s="244"/>
      <c r="W105" s="244"/>
      <c r="X105" s="244"/>
      <c r="Y105" s="244"/>
      <c r="Z105" s="244"/>
      <c r="AA105" s="247"/>
      <c r="AB105" s="241"/>
      <c r="AC105" s="241"/>
      <c r="AD105" s="340"/>
      <c r="AE105" s="241"/>
    </row>
    <row r="106" spans="1:31" ht="16.5" thickBot="1">
      <c r="A106" s="9"/>
      <c r="B106" s="10" t="s">
        <v>25</v>
      </c>
      <c r="C106" s="2"/>
      <c r="D106" s="8"/>
      <c r="E106" s="123"/>
      <c r="F106" s="6"/>
      <c r="G106" s="106"/>
      <c r="H106" s="24"/>
      <c r="I106" s="106"/>
      <c r="J106" s="24"/>
      <c r="K106" s="109" t="s">
        <v>0</v>
      </c>
      <c r="L106" s="24"/>
      <c r="M106" s="106"/>
      <c r="N106" s="201"/>
      <c r="O106" s="106"/>
      <c r="P106" s="24"/>
      <c r="Q106" s="106"/>
      <c r="R106" s="24"/>
      <c r="S106" s="240"/>
      <c r="T106" s="24"/>
      <c r="U106" s="544" t="s">
        <v>1</v>
      </c>
      <c r="V106" s="545"/>
      <c r="W106" s="545"/>
      <c r="X106" s="545"/>
      <c r="Y106" s="545"/>
      <c r="Z106" s="545"/>
      <c r="AA106" s="546"/>
      <c r="AB106" s="547" t="s">
        <v>2</v>
      </c>
      <c r="AC106" s="548"/>
      <c r="AD106" s="549"/>
      <c r="AE106" s="242" t="s">
        <v>3</v>
      </c>
    </row>
    <row r="107" spans="1:32" ht="15.75">
      <c r="A107" s="14"/>
      <c r="B107" s="15" t="s">
        <v>4</v>
      </c>
      <c r="C107" s="16" t="s">
        <v>5</v>
      </c>
      <c r="D107" s="16" t="s">
        <v>6</v>
      </c>
      <c r="E107" s="124" t="s">
        <v>7</v>
      </c>
      <c r="F107" s="37" t="s">
        <v>116</v>
      </c>
      <c r="G107" s="53" t="s">
        <v>8</v>
      </c>
      <c r="H107" s="54" t="s">
        <v>116</v>
      </c>
      <c r="I107" s="53" t="s">
        <v>9</v>
      </c>
      <c r="J107" s="54" t="s">
        <v>116</v>
      </c>
      <c r="K107" s="53" t="s">
        <v>10</v>
      </c>
      <c r="L107" s="54" t="s">
        <v>116</v>
      </c>
      <c r="M107" s="53" t="s">
        <v>11</v>
      </c>
      <c r="N107" s="54" t="s">
        <v>116</v>
      </c>
      <c r="O107" s="53" t="s">
        <v>12</v>
      </c>
      <c r="P107" s="54" t="s">
        <v>116</v>
      </c>
      <c r="Q107" s="53" t="s">
        <v>13</v>
      </c>
      <c r="R107" s="54" t="s">
        <v>116</v>
      </c>
      <c r="S107" s="53" t="s">
        <v>14</v>
      </c>
      <c r="T107" s="94" t="s">
        <v>116</v>
      </c>
      <c r="U107" s="109" t="s">
        <v>22</v>
      </c>
      <c r="V107" s="95" t="s">
        <v>116</v>
      </c>
      <c r="W107" s="257" t="s">
        <v>548</v>
      </c>
      <c r="X107" s="256" t="s">
        <v>116</v>
      </c>
      <c r="Y107" s="257" t="s">
        <v>549</v>
      </c>
      <c r="Z107" s="256" t="s">
        <v>116</v>
      </c>
      <c r="AA107" s="18" t="s">
        <v>15</v>
      </c>
      <c r="AB107" s="31" t="s">
        <v>16</v>
      </c>
      <c r="AC107" s="31" t="s">
        <v>60</v>
      </c>
      <c r="AD107" s="338" t="s">
        <v>17</v>
      </c>
      <c r="AE107" s="19" t="s">
        <v>18</v>
      </c>
      <c r="AF107" s="55" t="s">
        <v>454</v>
      </c>
    </row>
    <row r="108" spans="1:31" ht="15.75" customHeight="1">
      <c r="A108" s="134">
        <v>1</v>
      </c>
      <c r="B108" s="274" t="s">
        <v>71</v>
      </c>
      <c r="C108" s="274" t="s">
        <v>680</v>
      </c>
      <c r="D108" s="349">
        <v>1606</v>
      </c>
      <c r="E108" s="187">
        <v>0</v>
      </c>
      <c r="F108" s="264">
        <v>0</v>
      </c>
      <c r="G108" s="491">
        <v>0</v>
      </c>
      <c r="H108" s="187">
        <v>0</v>
      </c>
      <c r="I108" s="187">
        <v>0</v>
      </c>
      <c r="J108" s="187">
        <v>0</v>
      </c>
      <c r="K108" s="86">
        <v>40</v>
      </c>
      <c r="L108" s="85">
        <v>6</v>
      </c>
      <c r="M108" s="86">
        <v>35</v>
      </c>
      <c r="N108" s="85">
        <v>5</v>
      </c>
      <c r="O108" s="86">
        <v>40</v>
      </c>
      <c r="P108" s="85">
        <v>7</v>
      </c>
      <c r="Q108" s="86">
        <v>40</v>
      </c>
      <c r="R108" s="85">
        <v>5</v>
      </c>
      <c r="S108" s="187">
        <v>0</v>
      </c>
      <c r="T108" s="173">
        <v>0</v>
      </c>
      <c r="U108" s="86">
        <v>35</v>
      </c>
      <c r="V108" s="85">
        <v>4</v>
      </c>
      <c r="W108" s="516"/>
      <c r="X108" s="516"/>
      <c r="Y108" s="516"/>
      <c r="Z108" s="516"/>
      <c r="AA108" s="86">
        <f>SUM(E108,G108,I108,K108,M108,O108,Q108,S108,U108,W108,Y108)</f>
        <v>190</v>
      </c>
      <c r="AB108" s="54"/>
      <c r="AC108" s="17"/>
      <c r="AD108" s="167">
        <f>SUM(F108,H108,J108,L108,N108,P108,R108,T108,V108,X108,Z108)</f>
        <v>27</v>
      </c>
      <c r="AE108" s="52">
        <v>5</v>
      </c>
    </row>
    <row r="109" spans="1:31" ht="15.75">
      <c r="A109" s="20">
        <v>2</v>
      </c>
      <c r="B109" s="274" t="s">
        <v>63</v>
      </c>
      <c r="C109" s="274" t="s">
        <v>133</v>
      </c>
      <c r="D109" s="51">
        <v>1250</v>
      </c>
      <c r="E109" s="136">
        <v>40</v>
      </c>
      <c r="F109" s="162">
        <v>7</v>
      </c>
      <c r="G109" s="512">
        <v>40</v>
      </c>
      <c r="H109" s="289">
        <v>5</v>
      </c>
      <c r="I109" s="108">
        <v>40</v>
      </c>
      <c r="J109" s="85">
        <v>3</v>
      </c>
      <c r="K109" s="187">
        <v>0</v>
      </c>
      <c r="L109" s="187">
        <v>0</v>
      </c>
      <c r="M109" s="187">
        <v>0</v>
      </c>
      <c r="N109" s="187">
        <v>0</v>
      </c>
      <c r="O109" s="444">
        <v>25</v>
      </c>
      <c r="P109" s="445">
        <v>5</v>
      </c>
      <c r="Q109" s="105">
        <v>32</v>
      </c>
      <c r="R109" s="181">
        <v>5</v>
      </c>
      <c r="S109" s="151">
        <v>29</v>
      </c>
      <c r="T109" s="133">
        <v>5</v>
      </c>
      <c r="U109" s="187">
        <v>0</v>
      </c>
      <c r="V109" s="187">
        <v>0</v>
      </c>
      <c r="W109" s="133"/>
      <c r="X109" s="133"/>
      <c r="Y109" s="133"/>
      <c r="Z109" s="133"/>
      <c r="AA109" s="86">
        <f>SUM(E109,G109,I109,K109,M109,Q109,S109,U109,W109,Y109)</f>
        <v>181</v>
      </c>
      <c r="AB109" s="54"/>
      <c r="AC109" s="17"/>
      <c r="AD109" s="167">
        <f>SUM(F109,H109,J109,L109,N109,R109,T109,V109,X109,Z109)</f>
        <v>25</v>
      </c>
      <c r="AE109" s="52">
        <v>5</v>
      </c>
    </row>
    <row r="110" spans="1:31" ht="15.75">
      <c r="A110" s="89">
        <v>3</v>
      </c>
      <c r="B110" s="274" t="s">
        <v>97</v>
      </c>
      <c r="C110" s="274" t="s">
        <v>477</v>
      </c>
      <c r="D110" s="51">
        <v>1250</v>
      </c>
      <c r="E110" s="136">
        <v>29</v>
      </c>
      <c r="F110" s="162">
        <v>6</v>
      </c>
      <c r="G110" s="510">
        <v>27</v>
      </c>
      <c r="H110" s="447">
        <v>5</v>
      </c>
      <c r="I110" s="187">
        <v>0</v>
      </c>
      <c r="J110" s="187">
        <v>0</v>
      </c>
      <c r="K110" s="87">
        <v>29</v>
      </c>
      <c r="L110" s="88">
        <v>6</v>
      </c>
      <c r="M110" s="454">
        <v>24</v>
      </c>
      <c r="N110" s="455">
        <v>4</v>
      </c>
      <c r="O110" s="86">
        <v>28</v>
      </c>
      <c r="P110" s="85">
        <v>6</v>
      </c>
      <c r="Q110" s="444">
        <v>27</v>
      </c>
      <c r="R110" s="445">
        <v>4</v>
      </c>
      <c r="S110" s="86">
        <v>40</v>
      </c>
      <c r="T110" s="85">
        <v>6</v>
      </c>
      <c r="U110" s="145">
        <v>40</v>
      </c>
      <c r="V110" s="88">
        <v>5</v>
      </c>
      <c r="W110" s="88"/>
      <c r="X110" s="88"/>
      <c r="Y110" s="88"/>
      <c r="Z110" s="88"/>
      <c r="AA110" s="86">
        <f>SUM(E110,I110,K110,O110,S110,U110,W110,Y110)</f>
        <v>166</v>
      </c>
      <c r="AB110" s="54"/>
      <c r="AC110" s="21"/>
      <c r="AD110" s="167">
        <f>SUM(F110,J110,L110,P110,T110,V110,X110,Z110)</f>
        <v>29</v>
      </c>
      <c r="AE110" s="52">
        <v>5</v>
      </c>
    </row>
    <row r="111" spans="1:31" ht="15.75">
      <c r="A111" s="20">
        <v>4</v>
      </c>
      <c r="B111" s="62" t="s">
        <v>200</v>
      </c>
      <c r="C111" s="62" t="s">
        <v>1028</v>
      </c>
      <c r="D111" s="51">
        <v>1250</v>
      </c>
      <c r="E111" s="448">
        <v>21</v>
      </c>
      <c r="F111" s="456">
        <v>5</v>
      </c>
      <c r="G111" s="513">
        <v>35</v>
      </c>
      <c r="H111" s="85">
        <v>6</v>
      </c>
      <c r="I111" s="187">
        <v>0</v>
      </c>
      <c r="J111" s="187">
        <v>0</v>
      </c>
      <c r="K111" s="136">
        <v>23</v>
      </c>
      <c r="L111" s="149">
        <v>4</v>
      </c>
      <c r="M111" s="136">
        <v>32</v>
      </c>
      <c r="N111" s="118">
        <v>5</v>
      </c>
      <c r="O111" s="187">
        <v>0</v>
      </c>
      <c r="P111" s="187">
        <v>0</v>
      </c>
      <c r="Q111" s="86">
        <v>35</v>
      </c>
      <c r="R111" s="85">
        <v>4</v>
      </c>
      <c r="S111" s="105">
        <v>35</v>
      </c>
      <c r="T111" s="149">
        <v>6</v>
      </c>
      <c r="U111" s="187">
        <v>0</v>
      </c>
      <c r="V111" s="187">
        <v>0</v>
      </c>
      <c r="W111" s="149"/>
      <c r="X111" s="149"/>
      <c r="Y111" s="149"/>
      <c r="Z111" s="149"/>
      <c r="AA111" s="86">
        <f>SUM(G111,I111,K111,M111,O111,Q111,S111,U111,W111,Y111)</f>
        <v>160</v>
      </c>
      <c r="AB111" s="54"/>
      <c r="AC111" s="17"/>
      <c r="AD111" s="167">
        <f>SUM(H111,J111,L111,N111,P111,R111,T111,V111,X111,Z111)</f>
        <v>25</v>
      </c>
      <c r="AE111" s="52">
        <v>5</v>
      </c>
    </row>
    <row r="112" spans="1:31" ht="15.75">
      <c r="A112" s="89">
        <v>5</v>
      </c>
      <c r="B112" s="62" t="s">
        <v>118</v>
      </c>
      <c r="C112" s="62" t="s">
        <v>477</v>
      </c>
      <c r="D112" s="51">
        <v>1100</v>
      </c>
      <c r="E112" s="136">
        <v>30</v>
      </c>
      <c r="F112" s="162">
        <v>6</v>
      </c>
      <c r="G112" s="515">
        <v>26</v>
      </c>
      <c r="H112" s="445">
        <v>5</v>
      </c>
      <c r="I112" s="87">
        <v>35</v>
      </c>
      <c r="J112" s="85">
        <v>4</v>
      </c>
      <c r="K112" s="444">
        <v>25</v>
      </c>
      <c r="L112" s="445">
        <v>5</v>
      </c>
      <c r="M112" s="187">
        <v>0</v>
      </c>
      <c r="N112" s="187">
        <v>0</v>
      </c>
      <c r="O112" s="444">
        <v>23</v>
      </c>
      <c r="P112" s="445">
        <v>5</v>
      </c>
      <c r="Q112" s="105">
        <v>28</v>
      </c>
      <c r="R112" s="181">
        <v>4</v>
      </c>
      <c r="S112" s="86">
        <v>30</v>
      </c>
      <c r="T112" s="85">
        <v>6</v>
      </c>
      <c r="U112" s="141">
        <v>32</v>
      </c>
      <c r="V112" s="133">
        <v>4</v>
      </c>
      <c r="W112" s="133"/>
      <c r="X112" s="133"/>
      <c r="Y112" s="133"/>
      <c r="Z112" s="133"/>
      <c r="AA112" s="86">
        <f>SUM(E112,I112,M112,Q112,S112,U112,W112,Y112)</f>
        <v>155</v>
      </c>
      <c r="AB112" s="21"/>
      <c r="AC112" s="17"/>
      <c r="AD112" s="167">
        <f>SUM(F112,J112,N112,R112,T112,V112,X112,Z112)</f>
        <v>24</v>
      </c>
      <c r="AE112" s="52">
        <v>5</v>
      </c>
    </row>
    <row r="113" spans="1:31" ht="15.75">
      <c r="A113" s="20">
        <v>6</v>
      </c>
      <c r="B113" s="62" t="s">
        <v>37</v>
      </c>
      <c r="C113" s="62" t="s">
        <v>282</v>
      </c>
      <c r="D113" s="51">
        <v>1342</v>
      </c>
      <c r="E113" s="136">
        <v>28</v>
      </c>
      <c r="F113" s="162">
        <v>5</v>
      </c>
      <c r="G113" s="514">
        <v>32</v>
      </c>
      <c r="H113" s="85">
        <v>5</v>
      </c>
      <c r="I113" s="187">
        <v>0</v>
      </c>
      <c r="J113" s="187">
        <v>0</v>
      </c>
      <c r="K113" s="86">
        <v>35</v>
      </c>
      <c r="L113" s="85">
        <v>6</v>
      </c>
      <c r="M113" s="87">
        <v>29</v>
      </c>
      <c r="N113" s="85">
        <v>4</v>
      </c>
      <c r="O113" s="141">
        <v>26</v>
      </c>
      <c r="P113" s="133">
        <v>5</v>
      </c>
      <c r="Q113" s="187">
        <v>0</v>
      </c>
      <c r="R113" s="187">
        <v>0</v>
      </c>
      <c r="S113" s="187">
        <v>0</v>
      </c>
      <c r="T113" s="187">
        <v>0</v>
      </c>
      <c r="U113" s="187">
        <v>0</v>
      </c>
      <c r="V113" s="187">
        <v>0</v>
      </c>
      <c r="W113" s="85"/>
      <c r="X113" s="85"/>
      <c r="Y113" s="85"/>
      <c r="Z113" s="85"/>
      <c r="AA113" s="86">
        <f>SUM(E113,G113,I113,K113,M113,O113,Q113,S113,U113,W113,Y113)</f>
        <v>150</v>
      </c>
      <c r="AB113" s="54"/>
      <c r="AC113" s="17"/>
      <c r="AD113" s="167">
        <f>SUM(F113,H113,J113,L113,N113,P113,R113,T113,V113,X113,Z113)</f>
        <v>25</v>
      </c>
      <c r="AE113" s="52">
        <v>5</v>
      </c>
    </row>
    <row r="114" spans="1:31" ht="15.75">
      <c r="A114" s="89">
        <v>7</v>
      </c>
      <c r="B114" s="62" t="s">
        <v>101</v>
      </c>
      <c r="C114" s="62" t="s">
        <v>86</v>
      </c>
      <c r="D114" s="51">
        <v>1250</v>
      </c>
      <c r="E114" s="136">
        <v>35</v>
      </c>
      <c r="F114" s="280">
        <v>6</v>
      </c>
      <c r="G114" s="151">
        <v>28</v>
      </c>
      <c r="H114" s="133">
        <v>6</v>
      </c>
      <c r="I114" s="187">
        <v>0</v>
      </c>
      <c r="J114" s="187">
        <v>0</v>
      </c>
      <c r="K114" s="279">
        <v>0</v>
      </c>
      <c r="L114" s="279">
        <v>0</v>
      </c>
      <c r="M114" s="454">
        <v>27</v>
      </c>
      <c r="N114" s="455">
        <v>4</v>
      </c>
      <c r="O114" s="86">
        <v>29</v>
      </c>
      <c r="P114" s="85">
        <v>6</v>
      </c>
      <c r="Q114" s="86">
        <v>30</v>
      </c>
      <c r="R114" s="85">
        <v>4</v>
      </c>
      <c r="S114" s="86">
        <v>27</v>
      </c>
      <c r="T114" s="85">
        <v>5</v>
      </c>
      <c r="U114" s="187">
        <v>0</v>
      </c>
      <c r="V114" s="187">
        <v>0</v>
      </c>
      <c r="W114" s="85"/>
      <c r="X114" s="85"/>
      <c r="Y114" s="85"/>
      <c r="Z114" s="85"/>
      <c r="AA114" s="86">
        <f>SUM(E114,G114,I114,K114,O114,Q114,S114,U114,W114,Y114)</f>
        <v>149</v>
      </c>
      <c r="AB114" s="54"/>
      <c r="AC114" s="17"/>
      <c r="AD114" s="167">
        <f>SUM(F114,H114,J114,L114,P114,R114,T114,V114,X114,Z114)</f>
        <v>27</v>
      </c>
      <c r="AE114" s="52">
        <v>5</v>
      </c>
    </row>
    <row r="115" spans="1:31" ht="15.75">
      <c r="A115" s="20">
        <v>8</v>
      </c>
      <c r="B115" s="62" t="s">
        <v>77</v>
      </c>
      <c r="C115" s="62" t="s">
        <v>554</v>
      </c>
      <c r="D115" s="30">
        <v>1100</v>
      </c>
      <c r="E115" s="448">
        <v>20</v>
      </c>
      <c r="F115" s="511">
        <v>4</v>
      </c>
      <c r="G115" s="303">
        <v>30</v>
      </c>
      <c r="H115" s="97">
        <v>6</v>
      </c>
      <c r="I115" s="463">
        <v>32</v>
      </c>
      <c r="J115" s="184">
        <v>3</v>
      </c>
      <c r="K115" s="326">
        <v>26</v>
      </c>
      <c r="L115" s="289">
        <v>5</v>
      </c>
      <c r="M115" s="187">
        <v>0</v>
      </c>
      <c r="N115" s="187">
        <v>0</v>
      </c>
      <c r="O115" s="187">
        <v>0</v>
      </c>
      <c r="P115" s="187">
        <v>0</v>
      </c>
      <c r="Q115" s="105">
        <v>29</v>
      </c>
      <c r="R115" s="149">
        <v>3</v>
      </c>
      <c r="S115" s="187">
        <v>0</v>
      </c>
      <c r="T115" s="187">
        <v>0</v>
      </c>
      <c r="U115" s="145">
        <v>29</v>
      </c>
      <c r="V115" s="85">
        <v>4</v>
      </c>
      <c r="W115" s="85"/>
      <c r="X115" s="85"/>
      <c r="Y115" s="85"/>
      <c r="Z115" s="85"/>
      <c r="AA115" s="86">
        <f>SUM(G115,I115,K115,M115,O115,Q115,S115,U115,W115,Y115)</f>
        <v>146</v>
      </c>
      <c r="AB115" s="54"/>
      <c r="AC115" s="121"/>
      <c r="AD115" s="167">
        <f>SUM(H115,J115,L115,N115,P115,R115,T115,V115,X115,Z115)</f>
        <v>21</v>
      </c>
      <c r="AE115" s="52">
        <v>5</v>
      </c>
    </row>
    <row r="116" spans="1:34" ht="15.75">
      <c r="A116" s="89">
        <v>9</v>
      </c>
      <c r="B116" s="29" t="s">
        <v>186</v>
      </c>
      <c r="C116" s="29" t="s">
        <v>307</v>
      </c>
      <c r="D116" s="51">
        <v>1250</v>
      </c>
      <c r="E116" s="136">
        <v>32</v>
      </c>
      <c r="F116" s="162">
        <v>6</v>
      </c>
      <c r="G116" s="105">
        <v>25</v>
      </c>
      <c r="H116" s="181">
        <v>5</v>
      </c>
      <c r="I116" s="187">
        <v>0</v>
      </c>
      <c r="J116" s="187">
        <v>0</v>
      </c>
      <c r="K116" s="444">
        <v>24</v>
      </c>
      <c r="L116" s="445">
        <v>5</v>
      </c>
      <c r="M116" s="145">
        <v>30</v>
      </c>
      <c r="N116" s="146">
        <v>5</v>
      </c>
      <c r="O116" s="86">
        <v>24</v>
      </c>
      <c r="P116" s="85">
        <v>5</v>
      </c>
      <c r="Q116" s="145">
        <v>25</v>
      </c>
      <c r="R116" s="146">
        <v>3</v>
      </c>
      <c r="S116" s="187">
        <v>0</v>
      </c>
      <c r="T116" s="187">
        <v>0</v>
      </c>
      <c r="U116" s="187">
        <v>0</v>
      </c>
      <c r="V116" s="187">
        <v>0</v>
      </c>
      <c r="W116" s="85"/>
      <c r="X116" s="85"/>
      <c r="Y116" s="85"/>
      <c r="Z116" s="85"/>
      <c r="AA116" s="86">
        <f>SUM(E116,G116,I116,M116,O116,Q116,S116,U116,W116,Y116)</f>
        <v>136</v>
      </c>
      <c r="AB116" s="54"/>
      <c r="AC116" s="17"/>
      <c r="AD116" s="167">
        <f>SUM(F116,H116,J116,N116,P116,R116,T116,V116,X116,Z116)</f>
        <v>24</v>
      </c>
      <c r="AE116" s="52">
        <v>5</v>
      </c>
      <c r="AH116" s="34" t="s">
        <v>90</v>
      </c>
    </row>
    <row r="117" spans="1:31" ht="15.75">
      <c r="A117" s="20">
        <v>10</v>
      </c>
      <c r="B117" s="29" t="s">
        <v>502</v>
      </c>
      <c r="C117" s="29" t="s">
        <v>300</v>
      </c>
      <c r="D117" s="51">
        <v>1000</v>
      </c>
      <c r="E117" s="448">
        <v>19</v>
      </c>
      <c r="F117" s="456">
        <v>4</v>
      </c>
      <c r="G117" s="105">
        <v>24</v>
      </c>
      <c r="H117" s="149">
        <v>5</v>
      </c>
      <c r="I117" s="187">
        <v>0</v>
      </c>
      <c r="J117" s="187">
        <v>0</v>
      </c>
      <c r="K117" s="195">
        <v>30</v>
      </c>
      <c r="L117" s="184">
        <v>6</v>
      </c>
      <c r="M117" s="86">
        <v>26</v>
      </c>
      <c r="N117" s="85">
        <v>4</v>
      </c>
      <c r="O117" s="86">
        <v>27</v>
      </c>
      <c r="P117" s="85">
        <v>6</v>
      </c>
      <c r="Q117" s="187">
        <v>0</v>
      </c>
      <c r="R117" s="187">
        <v>0</v>
      </c>
      <c r="S117" s="87">
        <v>28</v>
      </c>
      <c r="T117" s="85">
        <v>5</v>
      </c>
      <c r="U117" s="187">
        <v>0</v>
      </c>
      <c r="V117" s="187">
        <v>0</v>
      </c>
      <c r="W117" s="180"/>
      <c r="X117" s="180"/>
      <c r="Y117" s="180"/>
      <c r="Z117" s="180"/>
      <c r="AA117" s="86">
        <f>SUM(G117,I117,K117,M117,O117,Q117,S117,U117,W117,Y117)</f>
        <v>135</v>
      </c>
      <c r="AB117" s="54"/>
      <c r="AC117" s="17"/>
      <c r="AD117" s="167">
        <f>SUM(H117,J117,L117,N117,P117,R117,T117,V117,X117,Z117)</f>
        <v>26</v>
      </c>
      <c r="AE117" s="52">
        <v>5</v>
      </c>
    </row>
    <row r="118" spans="1:31" ht="15.75">
      <c r="A118" s="89">
        <v>11</v>
      </c>
      <c r="B118" s="29" t="s">
        <v>248</v>
      </c>
      <c r="C118" s="29" t="s">
        <v>282</v>
      </c>
      <c r="D118" s="40">
        <v>1250</v>
      </c>
      <c r="E118" s="136">
        <v>24</v>
      </c>
      <c r="F118" s="263">
        <v>4</v>
      </c>
      <c r="G118" s="86">
        <v>23</v>
      </c>
      <c r="H118" s="85">
        <v>5</v>
      </c>
      <c r="I118" s="187">
        <v>0</v>
      </c>
      <c r="J118" s="187">
        <v>0</v>
      </c>
      <c r="K118" s="183">
        <v>21</v>
      </c>
      <c r="L118" s="277">
        <v>4</v>
      </c>
      <c r="M118" s="136">
        <v>28</v>
      </c>
      <c r="N118" s="118">
        <v>4</v>
      </c>
      <c r="O118" s="86">
        <v>32</v>
      </c>
      <c r="P118" s="85">
        <v>7</v>
      </c>
      <c r="Q118" s="187">
        <v>0</v>
      </c>
      <c r="R118" s="187">
        <v>0</v>
      </c>
      <c r="S118" s="187">
        <v>0</v>
      </c>
      <c r="T118" s="187">
        <v>0</v>
      </c>
      <c r="U118" s="187">
        <v>0</v>
      </c>
      <c r="V118" s="187">
        <v>0</v>
      </c>
      <c r="W118" s="85"/>
      <c r="X118" s="85"/>
      <c r="Y118" s="85"/>
      <c r="Z118" s="85"/>
      <c r="AA118" s="86">
        <f aca="true" t="shared" si="6" ref="AA118:AA137">SUM(E118,G118,I118,K118,M118,O118,Q118,S118,U118,W118,Y118)</f>
        <v>128</v>
      </c>
      <c r="AB118" s="54"/>
      <c r="AC118" s="17"/>
      <c r="AD118" s="167">
        <f aca="true" t="shared" si="7" ref="AD118:AD137">SUM(F118,H118,J118,L118,N118,P118,R118,T118,V118,X118,Z118)</f>
        <v>24</v>
      </c>
      <c r="AE118" s="52">
        <v>5</v>
      </c>
    </row>
    <row r="119" spans="1:31" ht="15.75">
      <c r="A119" s="20">
        <v>12</v>
      </c>
      <c r="B119" s="345" t="s">
        <v>275</v>
      </c>
      <c r="C119" s="345" t="s">
        <v>516</v>
      </c>
      <c r="D119" s="51">
        <v>1000</v>
      </c>
      <c r="E119" s="187">
        <v>0</v>
      </c>
      <c r="F119" s="264">
        <v>0</v>
      </c>
      <c r="G119" s="279">
        <v>0</v>
      </c>
      <c r="H119" s="279">
        <v>0</v>
      </c>
      <c r="I119" s="87">
        <v>30</v>
      </c>
      <c r="J119" s="85">
        <v>3</v>
      </c>
      <c r="K119" s="86">
        <v>18</v>
      </c>
      <c r="L119" s="85">
        <v>4</v>
      </c>
      <c r="M119" s="187">
        <v>0</v>
      </c>
      <c r="N119" s="187">
        <v>0</v>
      </c>
      <c r="O119" s="187">
        <v>0</v>
      </c>
      <c r="P119" s="187">
        <v>0</v>
      </c>
      <c r="Q119" s="86">
        <v>24</v>
      </c>
      <c r="R119" s="85">
        <v>3</v>
      </c>
      <c r="S119" s="187">
        <v>0</v>
      </c>
      <c r="T119" s="187">
        <v>0</v>
      </c>
      <c r="U119" s="86">
        <v>28</v>
      </c>
      <c r="V119" s="85">
        <v>2</v>
      </c>
      <c r="W119" s="180"/>
      <c r="X119" s="180"/>
      <c r="Y119" s="180"/>
      <c r="Z119" s="180"/>
      <c r="AA119" s="86">
        <f t="shared" si="6"/>
        <v>100</v>
      </c>
      <c r="AB119" s="54"/>
      <c r="AC119" s="17"/>
      <c r="AD119" s="167">
        <f t="shared" si="7"/>
        <v>12</v>
      </c>
      <c r="AE119" s="52">
        <v>4</v>
      </c>
    </row>
    <row r="120" spans="1:31" ht="15.75">
      <c r="A120" s="89">
        <v>13</v>
      </c>
      <c r="B120" s="216" t="s">
        <v>252</v>
      </c>
      <c r="C120" s="216" t="s">
        <v>300</v>
      </c>
      <c r="D120" s="51">
        <v>1000</v>
      </c>
      <c r="E120" s="136">
        <v>18</v>
      </c>
      <c r="F120" s="162">
        <v>4</v>
      </c>
      <c r="G120" s="148">
        <v>20</v>
      </c>
      <c r="H120" s="85">
        <v>4</v>
      </c>
      <c r="I120" s="187"/>
      <c r="J120" s="187"/>
      <c r="K120" s="87">
        <v>15</v>
      </c>
      <c r="L120" s="86">
        <v>4</v>
      </c>
      <c r="M120" s="86">
        <v>20</v>
      </c>
      <c r="N120" s="85">
        <v>2</v>
      </c>
      <c r="O120" s="187">
        <v>0</v>
      </c>
      <c r="P120" s="187">
        <v>0</v>
      </c>
      <c r="Q120" s="187">
        <v>0</v>
      </c>
      <c r="R120" s="187">
        <v>0</v>
      </c>
      <c r="S120" s="87">
        <v>26</v>
      </c>
      <c r="T120" s="85">
        <v>5</v>
      </c>
      <c r="U120" s="187">
        <v>0</v>
      </c>
      <c r="V120" s="187">
        <v>0</v>
      </c>
      <c r="W120" s="180"/>
      <c r="X120" s="180"/>
      <c r="Y120" s="180"/>
      <c r="Z120" s="180"/>
      <c r="AA120" s="86">
        <f t="shared" si="6"/>
        <v>99</v>
      </c>
      <c r="AB120" s="54"/>
      <c r="AC120" s="17"/>
      <c r="AD120" s="167">
        <f t="shared" si="7"/>
        <v>19</v>
      </c>
      <c r="AE120" s="52">
        <v>5</v>
      </c>
    </row>
    <row r="121" spans="1:31" ht="15.75">
      <c r="A121" s="20">
        <v>14</v>
      </c>
      <c r="B121" s="36" t="s">
        <v>322</v>
      </c>
      <c r="C121" s="36" t="s">
        <v>568</v>
      </c>
      <c r="D121" s="236">
        <v>1250</v>
      </c>
      <c r="E121" s="187">
        <v>0</v>
      </c>
      <c r="F121" s="187">
        <v>0</v>
      </c>
      <c r="G121" s="148">
        <v>29</v>
      </c>
      <c r="H121" s="85">
        <v>5</v>
      </c>
      <c r="I121" s="225">
        <v>0</v>
      </c>
      <c r="J121" s="225">
        <v>0</v>
      </c>
      <c r="K121" s="195">
        <v>32</v>
      </c>
      <c r="L121" s="184">
        <v>6</v>
      </c>
      <c r="M121" s="187">
        <v>0</v>
      </c>
      <c r="N121" s="187">
        <v>0</v>
      </c>
      <c r="O121" s="187">
        <v>0</v>
      </c>
      <c r="P121" s="187">
        <v>0</v>
      </c>
      <c r="Q121" s="187">
        <v>0</v>
      </c>
      <c r="R121" s="187">
        <v>0</v>
      </c>
      <c r="S121" s="86">
        <v>32</v>
      </c>
      <c r="T121" s="85">
        <v>6</v>
      </c>
      <c r="U121" s="187">
        <v>0</v>
      </c>
      <c r="V121" s="187">
        <v>0</v>
      </c>
      <c r="W121" s="85"/>
      <c r="X121" s="85"/>
      <c r="Y121" s="85"/>
      <c r="Z121" s="85"/>
      <c r="AA121" s="86">
        <f t="shared" si="6"/>
        <v>93</v>
      </c>
      <c r="AB121" s="54"/>
      <c r="AC121" s="17"/>
      <c r="AD121" s="167">
        <f t="shared" si="7"/>
        <v>17</v>
      </c>
      <c r="AE121" s="52">
        <v>3</v>
      </c>
    </row>
    <row r="122" spans="1:31" ht="15.75">
      <c r="A122" s="89">
        <v>15</v>
      </c>
      <c r="B122" s="288" t="s">
        <v>185</v>
      </c>
      <c r="C122" s="288" t="s">
        <v>86</v>
      </c>
      <c r="D122" s="51">
        <v>1000</v>
      </c>
      <c r="E122" s="136">
        <v>27</v>
      </c>
      <c r="F122" s="263">
        <v>5</v>
      </c>
      <c r="G122" s="187">
        <v>0</v>
      </c>
      <c r="H122" s="187">
        <v>0</v>
      </c>
      <c r="I122" s="225">
        <v>0</v>
      </c>
      <c r="J122" s="225">
        <v>0</v>
      </c>
      <c r="K122" s="195">
        <v>13</v>
      </c>
      <c r="L122" s="184">
        <v>4</v>
      </c>
      <c r="M122" s="145">
        <v>23</v>
      </c>
      <c r="N122" s="146">
        <v>4</v>
      </c>
      <c r="O122" s="86">
        <v>21</v>
      </c>
      <c r="P122" s="85">
        <v>5</v>
      </c>
      <c r="Q122" s="187">
        <v>0</v>
      </c>
      <c r="R122" s="187">
        <v>0</v>
      </c>
      <c r="S122" s="187">
        <v>0</v>
      </c>
      <c r="T122" s="187">
        <v>0</v>
      </c>
      <c r="U122" s="187">
        <v>0</v>
      </c>
      <c r="V122" s="187">
        <v>0</v>
      </c>
      <c r="W122" s="85"/>
      <c r="X122" s="85"/>
      <c r="Y122" s="85"/>
      <c r="Z122" s="85"/>
      <c r="AA122" s="86">
        <f t="shared" si="6"/>
        <v>84</v>
      </c>
      <c r="AB122" s="54"/>
      <c r="AC122" s="17"/>
      <c r="AD122" s="167">
        <f t="shared" si="7"/>
        <v>18</v>
      </c>
      <c r="AE122" s="52">
        <v>4</v>
      </c>
    </row>
    <row r="123" spans="1:31" ht="15.75">
      <c r="A123" s="20">
        <v>16</v>
      </c>
      <c r="B123" s="29" t="s">
        <v>184</v>
      </c>
      <c r="C123" s="29" t="s">
        <v>86</v>
      </c>
      <c r="D123" s="328">
        <v>1000</v>
      </c>
      <c r="E123" s="136">
        <v>16</v>
      </c>
      <c r="F123" s="162">
        <v>3</v>
      </c>
      <c r="G123" s="187">
        <v>0</v>
      </c>
      <c r="H123" s="187">
        <v>0</v>
      </c>
      <c r="I123" s="187">
        <v>0</v>
      </c>
      <c r="J123" s="187">
        <v>0</v>
      </c>
      <c r="K123" s="86">
        <v>22</v>
      </c>
      <c r="L123" s="85">
        <v>5</v>
      </c>
      <c r="M123" s="86">
        <v>22</v>
      </c>
      <c r="N123" s="85">
        <v>3</v>
      </c>
      <c r="O123" s="86">
        <v>22</v>
      </c>
      <c r="P123" s="85">
        <v>5</v>
      </c>
      <c r="Q123" s="187">
        <v>0</v>
      </c>
      <c r="R123" s="187">
        <v>0</v>
      </c>
      <c r="S123" s="187">
        <v>0</v>
      </c>
      <c r="T123" s="187">
        <v>0</v>
      </c>
      <c r="U123" s="187">
        <v>0</v>
      </c>
      <c r="V123" s="187">
        <v>0</v>
      </c>
      <c r="W123" s="180"/>
      <c r="X123" s="180"/>
      <c r="Y123" s="180"/>
      <c r="Z123" s="180"/>
      <c r="AA123" s="86">
        <f t="shared" si="6"/>
        <v>82</v>
      </c>
      <c r="AB123" s="54"/>
      <c r="AC123" s="17"/>
      <c r="AD123" s="167">
        <f t="shared" si="7"/>
        <v>16</v>
      </c>
      <c r="AE123" s="52">
        <v>4</v>
      </c>
    </row>
    <row r="124" spans="1:31" ht="15.75">
      <c r="A124" s="89">
        <v>17</v>
      </c>
      <c r="B124" s="29" t="s">
        <v>72</v>
      </c>
      <c r="C124" s="320" t="s">
        <v>86</v>
      </c>
      <c r="D124" s="111">
        <v>1788</v>
      </c>
      <c r="E124" s="187">
        <v>0</v>
      </c>
      <c r="F124" s="187">
        <v>0</v>
      </c>
      <c r="G124" s="187">
        <v>0</v>
      </c>
      <c r="H124" s="187">
        <v>0</v>
      </c>
      <c r="I124" s="187">
        <v>0</v>
      </c>
      <c r="J124" s="187">
        <v>0</v>
      </c>
      <c r="K124" s="225">
        <v>0</v>
      </c>
      <c r="L124" s="225">
        <v>0</v>
      </c>
      <c r="M124" s="86">
        <v>40</v>
      </c>
      <c r="N124" s="85">
        <v>5</v>
      </c>
      <c r="O124" s="86">
        <v>35</v>
      </c>
      <c r="P124" s="85">
        <v>7</v>
      </c>
      <c r="Q124" s="187">
        <v>0</v>
      </c>
      <c r="R124" s="187">
        <v>0</v>
      </c>
      <c r="S124" s="187">
        <v>0</v>
      </c>
      <c r="T124" s="187">
        <v>0</v>
      </c>
      <c r="U124" s="187">
        <v>0</v>
      </c>
      <c r="V124" s="187">
        <v>0</v>
      </c>
      <c r="W124" s="180"/>
      <c r="X124" s="180"/>
      <c r="Y124" s="180"/>
      <c r="Z124" s="180"/>
      <c r="AA124" s="86">
        <f t="shared" si="6"/>
        <v>75</v>
      </c>
      <c r="AB124" s="54"/>
      <c r="AC124" s="17"/>
      <c r="AD124" s="167">
        <f t="shared" si="7"/>
        <v>12</v>
      </c>
      <c r="AE124" s="52">
        <v>2</v>
      </c>
    </row>
    <row r="125" spans="1:31" ht="15.75">
      <c r="A125" s="20">
        <v>18</v>
      </c>
      <c r="B125" s="29" t="s">
        <v>359</v>
      </c>
      <c r="C125" s="29" t="s">
        <v>86</v>
      </c>
      <c r="D125" s="308">
        <v>1100</v>
      </c>
      <c r="E125" s="136">
        <v>22</v>
      </c>
      <c r="F125" s="263">
        <v>5</v>
      </c>
      <c r="G125" s="187">
        <v>0</v>
      </c>
      <c r="H125" s="187">
        <v>0</v>
      </c>
      <c r="I125" s="187">
        <v>0</v>
      </c>
      <c r="J125" s="187">
        <v>0</v>
      </c>
      <c r="K125" s="86">
        <v>27</v>
      </c>
      <c r="L125" s="85">
        <v>5</v>
      </c>
      <c r="M125" s="136">
        <v>25</v>
      </c>
      <c r="N125" s="118">
        <v>4</v>
      </c>
      <c r="O125" s="187">
        <v>0</v>
      </c>
      <c r="P125" s="187">
        <v>0</v>
      </c>
      <c r="Q125" s="187">
        <v>0</v>
      </c>
      <c r="R125" s="187">
        <v>0</v>
      </c>
      <c r="S125" s="187">
        <v>0</v>
      </c>
      <c r="T125" s="187">
        <v>0</v>
      </c>
      <c r="U125" s="187">
        <v>0</v>
      </c>
      <c r="V125" s="187">
        <v>0</v>
      </c>
      <c r="W125" s="149"/>
      <c r="X125" s="149"/>
      <c r="Y125" s="149"/>
      <c r="Z125" s="149"/>
      <c r="AA125" s="86">
        <f t="shared" si="6"/>
        <v>74</v>
      </c>
      <c r="AB125" s="54"/>
      <c r="AC125" s="17"/>
      <c r="AD125" s="167">
        <f t="shared" si="7"/>
        <v>14</v>
      </c>
      <c r="AE125" s="52">
        <v>3</v>
      </c>
    </row>
    <row r="126" spans="1:31" ht="15.75">
      <c r="A126" s="89">
        <v>19</v>
      </c>
      <c r="B126" s="29" t="s">
        <v>504</v>
      </c>
      <c r="C126" s="29" t="s">
        <v>505</v>
      </c>
      <c r="D126" s="51">
        <v>1000</v>
      </c>
      <c r="E126" s="136">
        <v>17</v>
      </c>
      <c r="F126" s="162">
        <v>4</v>
      </c>
      <c r="G126" s="463">
        <v>21</v>
      </c>
      <c r="H126" s="184">
        <v>4</v>
      </c>
      <c r="I126" s="187">
        <v>0</v>
      </c>
      <c r="J126" s="187">
        <v>0</v>
      </c>
      <c r="K126" s="187">
        <v>0</v>
      </c>
      <c r="L126" s="187">
        <v>0</v>
      </c>
      <c r="M126" s="187">
        <v>0</v>
      </c>
      <c r="N126" s="187">
        <v>0</v>
      </c>
      <c r="O126" s="187">
        <v>0</v>
      </c>
      <c r="P126" s="187">
        <v>0</v>
      </c>
      <c r="Q126" s="187">
        <v>0</v>
      </c>
      <c r="R126" s="187">
        <v>0</v>
      </c>
      <c r="S126" s="187">
        <v>0</v>
      </c>
      <c r="T126" s="187">
        <v>0</v>
      </c>
      <c r="U126" s="86">
        <v>27</v>
      </c>
      <c r="V126" s="85">
        <v>2</v>
      </c>
      <c r="W126" s="180"/>
      <c r="X126" s="180"/>
      <c r="Y126" s="180"/>
      <c r="Z126" s="180"/>
      <c r="AA126" s="86">
        <f t="shared" si="6"/>
        <v>65</v>
      </c>
      <c r="AB126" s="21"/>
      <c r="AC126" s="17"/>
      <c r="AD126" s="167">
        <f t="shared" si="7"/>
        <v>10</v>
      </c>
      <c r="AE126" s="52">
        <v>3</v>
      </c>
    </row>
    <row r="127" spans="1:31" ht="15.75">
      <c r="A127" s="20">
        <v>20</v>
      </c>
      <c r="B127" s="29" t="s">
        <v>130</v>
      </c>
      <c r="C127" s="29" t="s">
        <v>513</v>
      </c>
      <c r="D127" s="51">
        <v>1000</v>
      </c>
      <c r="E127" s="136">
        <v>15</v>
      </c>
      <c r="F127" s="162">
        <v>4</v>
      </c>
      <c r="G127" s="352">
        <v>22</v>
      </c>
      <c r="H127" s="184">
        <v>5</v>
      </c>
      <c r="I127" s="187">
        <v>0</v>
      </c>
      <c r="J127" s="187">
        <v>0</v>
      </c>
      <c r="K127" s="187">
        <v>0</v>
      </c>
      <c r="L127" s="187">
        <v>0</v>
      </c>
      <c r="M127" s="187">
        <v>0</v>
      </c>
      <c r="N127" s="187">
        <v>0</v>
      </c>
      <c r="O127" s="187">
        <v>0</v>
      </c>
      <c r="P127" s="187">
        <v>0</v>
      </c>
      <c r="Q127" s="187">
        <v>0</v>
      </c>
      <c r="R127" s="187">
        <v>0</v>
      </c>
      <c r="S127" s="87">
        <v>25</v>
      </c>
      <c r="T127" s="85">
        <v>2</v>
      </c>
      <c r="U127" s="187">
        <v>0</v>
      </c>
      <c r="V127" s="187">
        <v>0</v>
      </c>
      <c r="W127" s="180"/>
      <c r="X127" s="180"/>
      <c r="Y127" s="180"/>
      <c r="Z127" s="180"/>
      <c r="AA127" s="86">
        <f t="shared" si="6"/>
        <v>62</v>
      </c>
      <c r="AB127" s="54"/>
      <c r="AC127" s="17"/>
      <c r="AD127" s="167">
        <f t="shared" si="7"/>
        <v>11</v>
      </c>
      <c r="AE127" s="52">
        <v>3</v>
      </c>
    </row>
    <row r="128" spans="1:31" ht="15.75">
      <c r="A128" s="89">
        <v>21</v>
      </c>
      <c r="B128" s="345" t="s">
        <v>659</v>
      </c>
      <c r="C128" s="345" t="s">
        <v>430</v>
      </c>
      <c r="D128" s="328">
        <v>1000</v>
      </c>
      <c r="E128" s="187">
        <v>0</v>
      </c>
      <c r="F128" s="264">
        <v>0</v>
      </c>
      <c r="G128" s="187">
        <v>0</v>
      </c>
      <c r="H128" s="187">
        <v>0</v>
      </c>
      <c r="I128" s="87">
        <v>29</v>
      </c>
      <c r="J128" s="85">
        <v>3</v>
      </c>
      <c r="K128" s="187">
        <v>0</v>
      </c>
      <c r="L128" s="187">
        <v>0</v>
      </c>
      <c r="M128" s="187">
        <v>0</v>
      </c>
      <c r="N128" s="187">
        <v>0</v>
      </c>
      <c r="O128" s="187">
        <v>0</v>
      </c>
      <c r="P128" s="187">
        <v>0</v>
      </c>
      <c r="Q128" s="86">
        <v>26</v>
      </c>
      <c r="R128" s="85">
        <v>4</v>
      </c>
      <c r="S128" s="187">
        <v>0</v>
      </c>
      <c r="T128" s="187">
        <v>0</v>
      </c>
      <c r="U128" s="187">
        <v>0</v>
      </c>
      <c r="V128" s="187">
        <v>0</v>
      </c>
      <c r="W128" s="180"/>
      <c r="X128" s="180"/>
      <c r="Y128" s="180"/>
      <c r="Z128" s="180"/>
      <c r="AA128" s="86">
        <f t="shared" si="6"/>
        <v>55</v>
      </c>
      <c r="AB128" s="54"/>
      <c r="AC128" s="17"/>
      <c r="AD128" s="167">
        <f t="shared" si="7"/>
        <v>7</v>
      </c>
      <c r="AE128" s="52">
        <v>2</v>
      </c>
    </row>
    <row r="129" spans="1:31" ht="15.75">
      <c r="A129" s="20">
        <v>22</v>
      </c>
      <c r="B129" s="426" t="s">
        <v>985</v>
      </c>
      <c r="C129" s="426" t="s">
        <v>134</v>
      </c>
      <c r="D129" s="51">
        <v>1000</v>
      </c>
      <c r="E129" s="187">
        <v>0</v>
      </c>
      <c r="F129" s="278">
        <v>0</v>
      </c>
      <c r="G129" s="187">
        <v>0</v>
      </c>
      <c r="H129" s="187">
        <v>0</v>
      </c>
      <c r="I129" s="187">
        <v>0</v>
      </c>
      <c r="J129" s="187">
        <v>0</v>
      </c>
      <c r="K129" s="187">
        <v>0</v>
      </c>
      <c r="L129" s="187">
        <v>0</v>
      </c>
      <c r="M129" s="187">
        <v>0</v>
      </c>
      <c r="N129" s="187">
        <v>0</v>
      </c>
      <c r="O129" s="187">
        <v>0</v>
      </c>
      <c r="P129" s="187">
        <v>0</v>
      </c>
      <c r="Q129" s="145">
        <v>23</v>
      </c>
      <c r="R129" s="146">
        <v>2</v>
      </c>
      <c r="S129" s="187">
        <v>0</v>
      </c>
      <c r="T129" s="187">
        <v>0</v>
      </c>
      <c r="U129" s="141">
        <v>30</v>
      </c>
      <c r="V129" s="133">
        <v>4</v>
      </c>
      <c r="W129" s="133"/>
      <c r="X129" s="133"/>
      <c r="Y129" s="133"/>
      <c r="Z129" s="133"/>
      <c r="AA129" s="86">
        <f t="shared" si="6"/>
        <v>53</v>
      </c>
      <c r="AB129" s="54"/>
      <c r="AC129" s="17"/>
      <c r="AD129" s="167">
        <f t="shared" si="7"/>
        <v>6</v>
      </c>
      <c r="AE129" s="52">
        <v>2</v>
      </c>
    </row>
    <row r="130" spans="1:31" ht="15.75">
      <c r="A130" s="89">
        <v>23</v>
      </c>
      <c r="B130" s="29" t="s">
        <v>120</v>
      </c>
      <c r="C130" s="320" t="s">
        <v>269</v>
      </c>
      <c r="D130" s="347">
        <v>1250</v>
      </c>
      <c r="E130" s="187">
        <v>0</v>
      </c>
      <c r="F130" s="187">
        <v>0</v>
      </c>
      <c r="G130" s="187">
        <v>0</v>
      </c>
      <c r="H130" s="187">
        <v>0</v>
      </c>
      <c r="I130" s="187">
        <v>0</v>
      </c>
      <c r="J130" s="187">
        <v>0</v>
      </c>
      <c r="K130" s="86">
        <v>28</v>
      </c>
      <c r="L130" s="85">
        <v>5</v>
      </c>
      <c r="M130" s="86">
        <v>21</v>
      </c>
      <c r="N130" s="85">
        <v>3</v>
      </c>
      <c r="O130" s="187">
        <v>0</v>
      </c>
      <c r="P130" s="187">
        <v>0</v>
      </c>
      <c r="Q130" s="187">
        <v>0</v>
      </c>
      <c r="R130" s="187">
        <v>0</v>
      </c>
      <c r="S130" s="187">
        <v>0</v>
      </c>
      <c r="T130" s="187">
        <v>0</v>
      </c>
      <c r="U130" s="187">
        <v>0</v>
      </c>
      <c r="V130" s="187">
        <v>0</v>
      </c>
      <c r="W130" s="180"/>
      <c r="X130" s="180"/>
      <c r="Y130" s="180"/>
      <c r="Z130" s="180"/>
      <c r="AA130" s="86">
        <f t="shared" si="6"/>
        <v>49</v>
      </c>
      <c r="AB130" s="54"/>
      <c r="AC130" s="17"/>
      <c r="AD130" s="167">
        <f t="shared" si="7"/>
        <v>8</v>
      </c>
      <c r="AE130" s="52">
        <v>2</v>
      </c>
    </row>
    <row r="131" spans="1:31" ht="15.75">
      <c r="A131" s="20">
        <v>24</v>
      </c>
      <c r="B131" s="29" t="s">
        <v>343</v>
      </c>
      <c r="C131" s="29" t="s">
        <v>41</v>
      </c>
      <c r="D131" s="69">
        <v>1000</v>
      </c>
      <c r="E131" s="136">
        <v>25</v>
      </c>
      <c r="F131" s="263">
        <v>5</v>
      </c>
      <c r="G131" s="187">
        <v>0</v>
      </c>
      <c r="H131" s="187">
        <v>0</v>
      </c>
      <c r="I131" s="187">
        <v>0</v>
      </c>
      <c r="J131" s="187">
        <v>0</v>
      </c>
      <c r="K131" s="136">
        <v>19</v>
      </c>
      <c r="L131" s="149">
        <v>4</v>
      </c>
      <c r="M131" s="187">
        <v>0</v>
      </c>
      <c r="N131" s="187">
        <v>0</v>
      </c>
      <c r="O131" s="187">
        <v>0</v>
      </c>
      <c r="P131" s="187">
        <v>0</v>
      </c>
      <c r="Q131" s="187">
        <v>0</v>
      </c>
      <c r="R131" s="187">
        <v>0</v>
      </c>
      <c r="S131" s="187">
        <v>0</v>
      </c>
      <c r="T131" s="187">
        <v>0</v>
      </c>
      <c r="U131" s="187">
        <v>0</v>
      </c>
      <c r="V131" s="187">
        <v>0</v>
      </c>
      <c r="W131" s="149"/>
      <c r="X131" s="149"/>
      <c r="Y131" s="149"/>
      <c r="Z131" s="149"/>
      <c r="AA131" s="86">
        <f t="shared" si="6"/>
        <v>44</v>
      </c>
      <c r="AB131" s="21"/>
      <c r="AC131" s="17"/>
      <c r="AD131" s="167">
        <f t="shared" si="7"/>
        <v>9</v>
      </c>
      <c r="AE131" s="52">
        <v>2</v>
      </c>
    </row>
    <row r="132" spans="1:31" ht="15.75">
      <c r="A132" s="89">
        <v>25</v>
      </c>
      <c r="B132" s="68" t="s">
        <v>80</v>
      </c>
      <c r="C132" s="320" t="s">
        <v>133</v>
      </c>
      <c r="D132" s="69">
        <v>1000</v>
      </c>
      <c r="E132" s="136">
        <v>23</v>
      </c>
      <c r="F132" s="263">
        <v>5</v>
      </c>
      <c r="G132" s="187">
        <v>0</v>
      </c>
      <c r="H132" s="187">
        <v>0</v>
      </c>
      <c r="I132" s="187">
        <v>0</v>
      </c>
      <c r="J132" s="187">
        <v>0</v>
      </c>
      <c r="K132" s="86">
        <v>20</v>
      </c>
      <c r="L132" s="88">
        <v>4</v>
      </c>
      <c r="M132" s="187">
        <v>0</v>
      </c>
      <c r="N132" s="187">
        <v>0</v>
      </c>
      <c r="O132" s="187">
        <v>0</v>
      </c>
      <c r="P132" s="187">
        <v>0</v>
      </c>
      <c r="Q132" s="187">
        <v>0</v>
      </c>
      <c r="R132" s="187">
        <v>0</v>
      </c>
      <c r="S132" s="187">
        <v>0</v>
      </c>
      <c r="T132" s="187">
        <v>0</v>
      </c>
      <c r="U132" s="187">
        <v>0</v>
      </c>
      <c r="V132" s="187">
        <v>0</v>
      </c>
      <c r="W132" s="149"/>
      <c r="X132" s="149"/>
      <c r="Y132" s="149"/>
      <c r="Z132" s="149"/>
      <c r="AA132" s="86">
        <f t="shared" si="6"/>
        <v>43</v>
      </c>
      <c r="AB132" s="54"/>
      <c r="AC132" s="17"/>
      <c r="AD132" s="167">
        <f t="shared" si="7"/>
        <v>9</v>
      </c>
      <c r="AE132" s="52">
        <v>2</v>
      </c>
    </row>
    <row r="133" spans="1:31" ht="15.75">
      <c r="A133" s="20">
        <v>26</v>
      </c>
      <c r="B133" s="397" t="s">
        <v>870</v>
      </c>
      <c r="C133" s="408" t="s">
        <v>86</v>
      </c>
      <c r="D133" s="69">
        <v>1590</v>
      </c>
      <c r="E133" s="187">
        <v>0</v>
      </c>
      <c r="F133" s="187">
        <v>0</v>
      </c>
      <c r="G133" s="187">
        <v>0</v>
      </c>
      <c r="H133" s="187">
        <v>0</v>
      </c>
      <c r="I133" s="187">
        <v>0</v>
      </c>
      <c r="J133" s="187">
        <v>0</v>
      </c>
      <c r="K133" s="187">
        <v>0</v>
      </c>
      <c r="L133" s="187">
        <v>0</v>
      </c>
      <c r="M133" s="187">
        <v>0</v>
      </c>
      <c r="N133" s="187">
        <v>0</v>
      </c>
      <c r="O133" s="86">
        <v>30</v>
      </c>
      <c r="P133" s="85">
        <v>6</v>
      </c>
      <c r="Q133" s="187">
        <v>0</v>
      </c>
      <c r="R133" s="187">
        <v>0</v>
      </c>
      <c r="S133" s="187">
        <v>0</v>
      </c>
      <c r="T133" s="187">
        <v>0</v>
      </c>
      <c r="U133" s="187">
        <v>0</v>
      </c>
      <c r="V133" s="187">
        <v>0</v>
      </c>
      <c r="W133" s="180"/>
      <c r="X133" s="180"/>
      <c r="Y133" s="180"/>
      <c r="Z133" s="180"/>
      <c r="AA133" s="86">
        <f t="shared" si="6"/>
        <v>30</v>
      </c>
      <c r="AB133" s="54"/>
      <c r="AC133" s="17"/>
      <c r="AD133" s="167">
        <f t="shared" si="7"/>
        <v>6</v>
      </c>
      <c r="AE133" s="52">
        <v>1</v>
      </c>
    </row>
    <row r="134" spans="1:31" ht="15.75">
      <c r="A134" s="89">
        <v>27</v>
      </c>
      <c r="B134" s="29" t="s">
        <v>370</v>
      </c>
      <c r="C134" s="29" t="s">
        <v>89</v>
      </c>
      <c r="D134" s="308">
        <v>1000</v>
      </c>
      <c r="E134" s="136">
        <v>26</v>
      </c>
      <c r="F134" s="263">
        <v>4</v>
      </c>
      <c r="G134" s="187">
        <v>0</v>
      </c>
      <c r="H134" s="187">
        <v>0</v>
      </c>
      <c r="I134" s="187">
        <v>0</v>
      </c>
      <c r="J134" s="187">
        <v>0</v>
      </c>
      <c r="K134" s="187">
        <v>0</v>
      </c>
      <c r="L134" s="187">
        <v>0</v>
      </c>
      <c r="M134" s="187">
        <v>0</v>
      </c>
      <c r="N134" s="187">
        <v>0</v>
      </c>
      <c r="O134" s="187">
        <v>0</v>
      </c>
      <c r="P134" s="187">
        <v>0</v>
      </c>
      <c r="Q134" s="187">
        <v>0</v>
      </c>
      <c r="R134" s="187">
        <v>0</v>
      </c>
      <c r="S134" s="187">
        <v>0</v>
      </c>
      <c r="T134" s="187">
        <v>0</v>
      </c>
      <c r="U134" s="187">
        <v>0</v>
      </c>
      <c r="V134" s="187">
        <v>0</v>
      </c>
      <c r="W134" s="133"/>
      <c r="X134" s="133"/>
      <c r="Y134" s="133"/>
      <c r="Z134" s="133"/>
      <c r="AA134" s="86">
        <f t="shared" si="6"/>
        <v>26</v>
      </c>
      <c r="AB134" s="54"/>
      <c r="AC134" s="17"/>
      <c r="AD134" s="167">
        <f t="shared" si="7"/>
        <v>4</v>
      </c>
      <c r="AE134" s="52">
        <v>1</v>
      </c>
    </row>
    <row r="135" spans="1:31" ht="15.75">
      <c r="A135" s="20">
        <v>28</v>
      </c>
      <c r="B135" s="29" t="s">
        <v>742</v>
      </c>
      <c r="C135" s="29" t="s">
        <v>723</v>
      </c>
      <c r="D135" s="346">
        <v>1000</v>
      </c>
      <c r="E135" s="187">
        <v>0</v>
      </c>
      <c r="F135" s="264">
        <v>0</v>
      </c>
      <c r="G135" s="279">
        <v>0</v>
      </c>
      <c r="H135" s="279">
        <v>0</v>
      </c>
      <c r="I135" s="187">
        <v>0</v>
      </c>
      <c r="J135" s="187">
        <v>0</v>
      </c>
      <c r="K135" s="136">
        <v>17</v>
      </c>
      <c r="L135" s="149">
        <v>4</v>
      </c>
      <c r="M135" s="187">
        <v>0</v>
      </c>
      <c r="N135" s="187">
        <v>0</v>
      </c>
      <c r="O135" s="187">
        <v>0</v>
      </c>
      <c r="P135" s="187">
        <v>0</v>
      </c>
      <c r="Q135" s="187">
        <v>0</v>
      </c>
      <c r="R135" s="187">
        <v>0</v>
      </c>
      <c r="S135" s="187">
        <v>0</v>
      </c>
      <c r="T135" s="187">
        <v>0</v>
      </c>
      <c r="U135" s="187">
        <v>0</v>
      </c>
      <c r="V135" s="187">
        <v>0</v>
      </c>
      <c r="W135" s="149"/>
      <c r="X135" s="149"/>
      <c r="Y135" s="149"/>
      <c r="Z135" s="149"/>
      <c r="AA135" s="86">
        <f t="shared" si="6"/>
        <v>17</v>
      </c>
      <c r="AB135" s="21"/>
      <c r="AC135" s="17"/>
      <c r="AD135" s="167">
        <f t="shared" si="7"/>
        <v>4</v>
      </c>
      <c r="AE135" s="52">
        <v>1</v>
      </c>
    </row>
    <row r="136" spans="1:31" ht="15.75">
      <c r="A136" s="89">
        <v>29</v>
      </c>
      <c r="B136" s="29" t="s">
        <v>745</v>
      </c>
      <c r="C136" s="29" t="s">
        <v>269</v>
      </c>
      <c r="D136" s="349">
        <v>1100</v>
      </c>
      <c r="E136" s="187">
        <v>0</v>
      </c>
      <c r="F136" s="264">
        <v>0</v>
      </c>
      <c r="G136" s="187">
        <v>0</v>
      </c>
      <c r="H136" s="187">
        <v>0</v>
      </c>
      <c r="I136" s="187">
        <v>0</v>
      </c>
      <c r="J136" s="187">
        <v>0</v>
      </c>
      <c r="K136" s="183">
        <v>16</v>
      </c>
      <c r="L136" s="277">
        <v>4</v>
      </c>
      <c r="M136" s="187">
        <v>0</v>
      </c>
      <c r="N136" s="187">
        <v>0</v>
      </c>
      <c r="O136" s="187">
        <v>0</v>
      </c>
      <c r="P136" s="187">
        <v>0</v>
      </c>
      <c r="Q136" s="187">
        <v>0</v>
      </c>
      <c r="R136" s="187">
        <v>0</v>
      </c>
      <c r="S136" s="187">
        <v>0</v>
      </c>
      <c r="T136" s="187">
        <v>0</v>
      </c>
      <c r="U136" s="187">
        <v>0</v>
      </c>
      <c r="V136" s="187">
        <v>0</v>
      </c>
      <c r="W136" s="149"/>
      <c r="X136" s="149"/>
      <c r="Y136" s="149"/>
      <c r="Z136" s="149"/>
      <c r="AA136" s="86">
        <f t="shared" si="6"/>
        <v>16</v>
      </c>
      <c r="AB136" s="21"/>
      <c r="AC136" s="17"/>
      <c r="AD136" s="167">
        <f t="shared" si="7"/>
        <v>4</v>
      </c>
      <c r="AE136" s="52">
        <v>1</v>
      </c>
    </row>
    <row r="137" spans="1:31" ht="15.75">
      <c r="A137" s="20">
        <v>30</v>
      </c>
      <c r="B137" s="83" t="s">
        <v>748</v>
      </c>
      <c r="C137" s="83" t="s">
        <v>749</v>
      </c>
      <c r="D137" s="357">
        <v>1000</v>
      </c>
      <c r="E137" s="187">
        <v>0</v>
      </c>
      <c r="F137" s="276">
        <v>0</v>
      </c>
      <c r="G137" s="281">
        <v>0</v>
      </c>
      <c r="H137" s="281">
        <v>0</v>
      </c>
      <c r="I137" s="187">
        <v>0</v>
      </c>
      <c r="J137" s="187">
        <v>0</v>
      </c>
      <c r="K137" s="329">
        <v>14</v>
      </c>
      <c r="L137" s="330">
        <v>4</v>
      </c>
      <c r="M137" s="187">
        <v>0</v>
      </c>
      <c r="N137" s="187">
        <v>0</v>
      </c>
      <c r="O137" s="187">
        <v>0</v>
      </c>
      <c r="P137" s="187">
        <v>0</v>
      </c>
      <c r="Q137" s="187">
        <v>0</v>
      </c>
      <c r="R137" s="187">
        <v>0</v>
      </c>
      <c r="S137" s="187">
        <v>0</v>
      </c>
      <c r="T137" s="187">
        <v>0</v>
      </c>
      <c r="U137" s="187">
        <v>0</v>
      </c>
      <c r="V137" s="187">
        <v>0</v>
      </c>
      <c r="W137" s="149"/>
      <c r="X137" s="149"/>
      <c r="Y137" s="149"/>
      <c r="Z137" s="149"/>
      <c r="AA137" s="86">
        <f t="shared" si="6"/>
        <v>14</v>
      </c>
      <c r="AB137" s="21"/>
      <c r="AC137" s="17"/>
      <c r="AD137" s="167">
        <f t="shared" si="7"/>
        <v>4</v>
      </c>
      <c r="AE137" s="52">
        <v>1</v>
      </c>
    </row>
    <row r="138" spans="1:31" ht="16.5" thickBot="1">
      <c r="A138" s="9"/>
      <c r="B138" s="9"/>
      <c r="C138" s="2"/>
      <c r="D138" s="8"/>
      <c r="E138" s="125"/>
      <c r="F138" s="8"/>
      <c r="G138" s="104"/>
      <c r="H138" s="22"/>
      <c r="I138" s="104"/>
      <c r="J138" s="22"/>
      <c r="K138" s="104"/>
      <c r="L138" s="22"/>
      <c r="M138" s="104"/>
      <c r="N138" s="200"/>
      <c r="O138" s="104"/>
      <c r="P138" s="22"/>
      <c r="Q138" s="104"/>
      <c r="R138" s="22"/>
      <c r="S138" s="104"/>
      <c r="T138" s="22"/>
      <c r="U138" s="104"/>
      <c r="V138" s="22"/>
      <c r="W138" s="22"/>
      <c r="X138" s="22"/>
      <c r="Y138" s="22"/>
      <c r="Z138" s="22"/>
      <c r="AA138" s="4"/>
      <c r="AB138" s="8"/>
      <c r="AC138" s="8"/>
      <c r="AD138" s="341"/>
      <c r="AE138" s="8"/>
    </row>
    <row r="139" spans="1:31" ht="16.5" thickBot="1">
      <c r="A139" s="9"/>
      <c r="B139" s="10" t="s">
        <v>26</v>
      </c>
      <c r="C139" s="2"/>
      <c r="D139" s="8" t="s">
        <v>90</v>
      </c>
      <c r="E139" s="123"/>
      <c r="F139" s="92"/>
      <c r="G139" s="103"/>
      <c r="H139" s="12"/>
      <c r="I139" s="103"/>
      <c r="J139" s="12"/>
      <c r="K139" s="96" t="s">
        <v>0</v>
      </c>
      <c r="L139" s="12"/>
      <c r="M139" s="103"/>
      <c r="N139" s="199"/>
      <c r="O139" s="103"/>
      <c r="P139" s="12"/>
      <c r="Q139" s="103"/>
      <c r="R139" s="12"/>
      <c r="S139" s="117"/>
      <c r="T139" s="12"/>
      <c r="U139" s="538" t="s">
        <v>1</v>
      </c>
      <c r="V139" s="539"/>
      <c r="W139" s="539"/>
      <c r="X139" s="539"/>
      <c r="Y139" s="539"/>
      <c r="Z139" s="539"/>
      <c r="AA139" s="540"/>
      <c r="AB139" s="535" t="s">
        <v>2</v>
      </c>
      <c r="AC139" s="536"/>
      <c r="AD139" s="537"/>
      <c r="AE139" s="13" t="s">
        <v>3</v>
      </c>
    </row>
    <row r="140" spans="1:32" ht="15.75">
      <c r="A140" s="14"/>
      <c r="B140" s="15" t="s">
        <v>4</v>
      </c>
      <c r="C140" s="16" t="s">
        <v>5</v>
      </c>
      <c r="D140" s="16" t="s">
        <v>6</v>
      </c>
      <c r="E140" s="124" t="s">
        <v>7</v>
      </c>
      <c r="F140" s="37" t="s">
        <v>116</v>
      </c>
      <c r="G140" s="53" t="s">
        <v>8</v>
      </c>
      <c r="H140" s="54" t="s">
        <v>116</v>
      </c>
      <c r="I140" s="53" t="s">
        <v>9</v>
      </c>
      <c r="J140" s="54" t="s">
        <v>116</v>
      </c>
      <c r="K140" s="53" t="s">
        <v>10</v>
      </c>
      <c r="L140" s="54" t="s">
        <v>116</v>
      </c>
      <c r="M140" s="53" t="s">
        <v>11</v>
      </c>
      <c r="N140" s="54" t="s">
        <v>116</v>
      </c>
      <c r="O140" s="53" t="s">
        <v>12</v>
      </c>
      <c r="P140" s="54" t="s">
        <v>116</v>
      </c>
      <c r="Q140" s="53" t="s">
        <v>13</v>
      </c>
      <c r="R140" s="54" t="s">
        <v>116</v>
      </c>
      <c r="S140" s="53" t="s">
        <v>14</v>
      </c>
      <c r="T140" s="94" t="s">
        <v>116</v>
      </c>
      <c r="U140" s="109" t="s">
        <v>22</v>
      </c>
      <c r="V140" s="95" t="s">
        <v>116</v>
      </c>
      <c r="W140" s="257" t="s">
        <v>548</v>
      </c>
      <c r="X140" s="256" t="s">
        <v>116</v>
      </c>
      <c r="Y140" s="257" t="s">
        <v>549</v>
      </c>
      <c r="Z140" s="256" t="s">
        <v>116</v>
      </c>
      <c r="AA140" s="18" t="s">
        <v>15</v>
      </c>
      <c r="AB140" s="31" t="s">
        <v>16</v>
      </c>
      <c r="AC140" s="31" t="s">
        <v>60</v>
      </c>
      <c r="AD140" s="338" t="s">
        <v>17</v>
      </c>
      <c r="AE140" s="19" t="s">
        <v>18</v>
      </c>
      <c r="AF140" s="55" t="s">
        <v>453</v>
      </c>
    </row>
    <row r="141" spans="1:31" ht="15.75">
      <c r="A141" s="56" t="s">
        <v>59</v>
      </c>
      <c r="B141" s="274" t="s">
        <v>95</v>
      </c>
      <c r="C141" s="274" t="s">
        <v>477</v>
      </c>
      <c r="D141" s="51">
        <v>1250</v>
      </c>
      <c r="E141" s="448">
        <v>29</v>
      </c>
      <c r="F141" s="456">
        <v>6</v>
      </c>
      <c r="G141" s="505">
        <v>29</v>
      </c>
      <c r="H141" s="508">
        <v>5</v>
      </c>
      <c r="I141" s="86">
        <v>35</v>
      </c>
      <c r="J141" s="88">
        <v>4</v>
      </c>
      <c r="K141" s="448">
        <v>29</v>
      </c>
      <c r="L141" s="464">
        <v>5</v>
      </c>
      <c r="M141" s="444">
        <v>32</v>
      </c>
      <c r="N141" s="445">
        <v>3</v>
      </c>
      <c r="O141" s="87">
        <v>35</v>
      </c>
      <c r="P141" s="85">
        <v>5</v>
      </c>
      <c r="Q141" s="86">
        <v>35</v>
      </c>
      <c r="R141" s="85">
        <v>5</v>
      </c>
      <c r="S141" s="105">
        <v>32</v>
      </c>
      <c r="T141" s="135">
        <v>5</v>
      </c>
      <c r="U141" s="86">
        <v>40</v>
      </c>
      <c r="V141" s="85">
        <v>4</v>
      </c>
      <c r="W141" s="85"/>
      <c r="X141" s="85"/>
      <c r="Y141" s="85"/>
      <c r="Z141" s="85"/>
      <c r="AA141" s="86">
        <f>SUM(I141,O141,Q141,S141,U141,W141,Y141)</f>
        <v>177</v>
      </c>
      <c r="AB141" s="21"/>
      <c r="AC141" s="17"/>
      <c r="AD141" s="167">
        <f>SUM(H141,J141,P141,R141,T141,V141,X141,Z141)</f>
        <v>28</v>
      </c>
      <c r="AE141" s="17">
        <v>5</v>
      </c>
    </row>
    <row r="142" spans="1:31" ht="15.75">
      <c r="A142" s="56" t="s">
        <v>58</v>
      </c>
      <c r="B142" s="274" t="s">
        <v>254</v>
      </c>
      <c r="C142" s="274" t="s">
        <v>282</v>
      </c>
      <c r="D142" s="51">
        <v>1444</v>
      </c>
      <c r="E142" s="136">
        <v>30</v>
      </c>
      <c r="F142" s="162">
        <v>6</v>
      </c>
      <c r="G142" s="136">
        <v>28</v>
      </c>
      <c r="H142" s="149">
        <v>5</v>
      </c>
      <c r="I142" s="187">
        <v>0</v>
      </c>
      <c r="J142" s="187">
        <v>0</v>
      </c>
      <c r="K142" s="86">
        <v>32</v>
      </c>
      <c r="L142" s="85">
        <v>6</v>
      </c>
      <c r="M142" s="187">
        <v>0</v>
      </c>
      <c r="N142" s="187">
        <v>0</v>
      </c>
      <c r="O142" s="87">
        <v>40</v>
      </c>
      <c r="P142" s="88">
        <v>6</v>
      </c>
      <c r="Q142" s="187">
        <v>0</v>
      </c>
      <c r="R142" s="187">
        <v>0</v>
      </c>
      <c r="S142" s="105">
        <v>40</v>
      </c>
      <c r="T142" s="135">
        <v>6</v>
      </c>
      <c r="U142" s="187">
        <v>0</v>
      </c>
      <c r="V142" s="187">
        <v>0</v>
      </c>
      <c r="W142" s="135"/>
      <c r="X142" s="135"/>
      <c r="Y142" s="135"/>
      <c r="Z142" s="135"/>
      <c r="AA142" s="86">
        <f>SUM(E142,G142,I142,K142,M142,O142,Q142,S142,U142,W142,Y142)</f>
        <v>170</v>
      </c>
      <c r="AB142" s="21"/>
      <c r="AC142" s="54"/>
      <c r="AD142" s="167">
        <f>SUM(F142,H142,J142,L142,N142,P142,R142,T142,V142,X142,Z142)</f>
        <v>29</v>
      </c>
      <c r="AE142" s="17">
        <v>5</v>
      </c>
    </row>
    <row r="143" spans="1:31" ht="15.75">
      <c r="A143" s="56" t="s">
        <v>57</v>
      </c>
      <c r="B143" s="274" t="s">
        <v>43</v>
      </c>
      <c r="C143" s="274" t="s">
        <v>478</v>
      </c>
      <c r="D143" s="51">
        <v>1000</v>
      </c>
      <c r="E143" s="448">
        <v>28</v>
      </c>
      <c r="F143" s="456">
        <v>6</v>
      </c>
      <c r="G143" s="503">
        <v>30</v>
      </c>
      <c r="H143" s="504">
        <v>4</v>
      </c>
      <c r="I143" s="136">
        <v>32</v>
      </c>
      <c r="J143" s="135">
        <v>3</v>
      </c>
      <c r="K143" s="489">
        <v>28</v>
      </c>
      <c r="L143" s="493">
        <v>5</v>
      </c>
      <c r="M143" s="86">
        <v>35</v>
      </c>
      <c r="N143" s="85">
        <v>4</v>
      </c>
      <c r="O143" s="187">
        <v>0</v>
      </c>
      <c r="P143" s="187">
        <v>0</v>
      </c>
      <c r="Q143" s="86">
        <v>32</v>
      </c>
      <c r="R143" s="85">
        <v>5</v>
      </c>
      <c r="S143" s="87">
        <v>35</v>
      </c>
      <c r="T143" s="88">
        <v>5</v>
      </c>
      <c r="U143" s="86">
        <v>35</v>
      </c>
      <c r="V143" s="85">
        <v>3</v>
      </c>
      <c r="W143" s="187"/>
      <c r="X143" s="187"/>
      <c r="Y143" s="187"/>
      <c r="Z143" s="187"/>
      <c r="AA143" s="86">
        <f>SUM(I143,M143,O143,Q143,S143,U143,W143,Y143)</f>
        <v>169</v>
      </c>
      <c r="AB143" s="21"/>
      <c r="AC143" s="17"/>
      <c r="AD143" s="167">
        <f>SUM(J143,N143,P143,R143,T143,V143,X143,Z143)</f>
        <v>20</v>
      </c>
      <c r="AE143" s="17">
        <v>5</v>
      </c>
    </row>
    <row r="144" spans="1:31" ht="15.75">
      <c r="A144" s="56" t="s">
        <v>56</v>
      </c>
      <c r="B144" s="62" t="s">
        <v>78</v>
      </c>
      <c r="C144" s="62" t="s">
        <v>133</v>
      </c>
      <c r="D144" s="51">
        <v>1100</v>
      </c>
      <c r="E144" s="448">
        <v>25</v>
      </c>
      <c r="F144" s="456">
        <v>5</v>
      </c>
      <c r="G144" s="326">
        <v>32</v>
      </c>
      <c r="H144" s="289">
        <v>4</v>
      </c>
      <c r="I144" s="87">
        <v>30</v>
      </c>
      <c r="J144" s="88">
        <v>4</v>
      </c>
      <c r="K144" s="225">
        <v>0</v>
      </c>
      <c r="L144" s="225">
        <v>0</v>
      </c>
      <c r="M144" s="136">
        <v>30</v>
      </c>
      <c r="N144" s="118">
        <v>3</v>
      </c>
      <c r="O144" s="87">
        <v>30</v>
      </c>
      <c r="P144" s="88">
        <v>5</v>
      </c>
      <c r="Q144" s="444">
        <v>29</v>
      </c>
      <c r="R144" s="445">
        <v>4</v>
      </c>
      <c r="S144" s="86">
        <v>30</v>
      </c>
      <c r="T144" s="88">
        <v>5</v>
      </c>
      <c r="U144" s="187">
        <v>0</v>
      </c>
      <c r="V144" s="187">
        <v>0</v>
      </c>
      <c r="W144" s="187"/>
      <c r="X144" s="187"/>
      <c r="Y144" s="187"/>
      <c r="Z144" s="187"/>
      <c r="AA144" s="86">
        <f>SUM(G144,I144,K144,M144,O144,S144,U144,W144,Y144)</f>
        <v>152</v>
      </c>
      <c r="AB144" s="21"/>
      <c r="AC144" s="17"/>
      <c r="AD144" s="167">
        <f>SUM(H144,J144,L144,N144,P144,T144,V144,X144,Z144)</f>
        <v>21</v>
      </c>
      <c r="AE144" s="17">
        <v>5</v>
      </c>
    </row>
    <row r="145" spans="1:31" ht="15.75">
      <c r="A145" s="56" t="s">
        <v>55</v>
      </c>
      <c r="B145" s="29" t="s">
        <v>447</v>
      </c>
      <c r="C145" s="29" t="s">
        <v>617</v>
      </c>
      <c r="D145" s="51">
        <v>1000</v>
      </c>
      <c r="E145" s="187">
        <v>0</v>
      </c>
      <c r="F145" s="264">
        <v>0</v>
      </c>
      <c r="G145" s="102">
        <v>26</v>
      </c>
      <c r="H145" s="97">
        <v>4</v>
      </c>
      <c r="I145" s="86">
        <v>29</v>
      </c>
      <c r="J145" s="88">
        <v>3</v>
      </c>
      <c r="K145" s="187">
        <v>0</v>
      </c>
      <c r="L145" s="187">
        <v>0</v>
      </c>
      <c r="M145" s="187">
        <v>0</v>
      </c>
      <c r="N145" s="187">
        <v>0</v>
      </c>
      <c r="O145" s="87">
        <v>29</v>
      </c>
      <c r="P145" s="88">
        <v>5</v>
      </c>
      <c r="Q145" s="86">
        <v>30</v>
      </c>
      <c r="R145" s="85">
        <v>3</v>
      </c>
      <c r="S145" s="187">
        <v>0</v>
      </c>
      <c r="T145" s="187">
        <v>0</v>
      </c>
      <c r="U145" s="105">
        <v>30</v>
      </c>
      <c r="V145" s="149">
        <v>3</v>
      </c>
      <c r="W145" s="149"/>
      <c r="X145" s="149"/>
      <c r="Y145" s="149"/>
      <c r="Z145" s="149"/>
      <c r="AA145" s="86">
        <f aca="true" t="shared" si="8" ref="AA145:AA155">SUM(E145,G145,I145,K145,M145,O145,Q145,S145,U145,W145,Y145)</f>
        <v>144</v>
      </c>
      <c r="AB145" s="21"/>
      <c r="AC145" s="54"/>
      <c r="AD145" s="167">
        <f aca="true" t="shared" si="9" ref="AD145:AD155">SUM(F145,H145,J145,L145,N145,P145,R145,T145,V145,X145,Z145)</f>
        <v>18</v>
      </c>
      <c r="AE145" s="17">
        <v>5</v>
      </c>
    </row>
    <row r="146" spans="1:31" ht="15.75">
      <c r="A146" s="56" t="s">
        <v>62</v>
      </c>
      <c r="B146" s="29" t="s">
        <v>36</v>
      </c>
      <c r="C146" s="29" t="s">
        <v>460</v>
      </c>
      <c r="D146" s="51">
        <v>1967</v>
      </c>
      <c r="E146" s="136">
        <v>40</v>
      </c>
      <c r="F146" s="162">
        <v>8</v>
      </c>
      <c r="G146" s="187">
        <v>0</v>
      </c>
      <c r="H146" s="187">
        <v>0</v>
      </c>
      <c r="I146" s="86">
        <v>40</v>
      </c>
      <c r="J146" s="88">
        <v>6</v>
      </c>
      <c r="K146" s="187">
        <v>0</v>
      </c>
      <c r="L146" s="187">
        <v>0</v>
      </c>
      <c r="M146" s="187">
        <v>0</v>
      </c>
      <c r="N146" s="187">
        <v>0</v>
      </c>
      <c r="O146" s="187">
        <v>0</v>
      </c>
      <c r="P146" s="187">
        <v>0</v>
      </c>
      <c r="Q146" s="105">
        <v>40</v>
      </c>
      <c r="R146" s="149">
        <v>6</v>
      </c>
      <c r="S146" s="187">
        <v>0</v>
      </c>
      <c r="T146" s="187">
        <v>0</v>
      </c>
      <c r="U146" s="187">
        <v>0</v>
      </c>
      <c r="V146" s="187">
        <v>0</v>
      </c>
      <c r="W146" s="85"/>
      <c r="X146" s="85"/>
      <c r="Y146" s="85"/>
      <c r="Z146" s="85"/>
      <c r="AA146" s="86">
        <f t="shared" si="8"/>
        <v>120</v>
      </c>
      <c r="AB146" s="21"/>
      <c r="AC146" s="17"/>
      <c r="AD146" s="167">
        <f t="shared" si="9"/>
        <v>20</v>
      </c>
      <c r="AE146" s="17">
        <v>2</v>
      </c>
    </row>
    <row r="147" spans="1:31" ht="15.75">
      <c r="A147" s="56" t="s">
        <v>51</v>
      </c>
      <c r="B147" s="29" t="s">
        <v>135</v>
      </c>
      <c r="C147" s="29" t="s">
        <v>554</v>
      </c>
      <c r="D147" s="51">
        <v>1000</v>
      </c>
      <c r="E147" s="174">
        <v>27</v>
      </c>
      <c r="F147" s="252">
        <v>5</v>
      </c>
      <c r="G147" s="507">
        <v>0</v>
      </c>
      <c r="H147" s="507">
        <v>0</v>
      </c>
      <c r="I147" s="86">
        <v>28</v>
      </c>
      <c r="J147" s="88">
        <v>2</v>
      </c>
      <c r="K147" s="187">
        <v>0</v>
      </c>
      <c r="L147" s="187">
        <v>0</v>
      </c>
      <c r="M147" s="187">
        <v>0</v>
      </c>
      <c r="N147" s="187">
        <v>0</v>
      </c>
      <c r="O147" s="187">
        <v>0</v>
      </c>
      <c r="P147" s="187">
        <v>0</v>
      </c>
      <c r="Q147" s="86">
        <v>28</v>
      </c>
      <c r="R147" s="85">
        <v>3</v>
      </c>
      <c r="S147" s="187">
        <v>0</v>
      </c>
      <c r="T147" s="187">
        <v>0</v>
      </c>
      <c r="U147" s="105">
        <v>29</v>
      </c>
      <c r="V147" s="149">
        <v>3</v>
      </c>
      <c r="W147" s="149"/>
      <c r="X147" s="149"/>
      <c r="Y147" s="149"/>
      <c r="Z147" s="149"/>
      <c r="AA147" s="86">
        <f t="shared" si="8"/>
        <v>112</v>
      </c>
      <c r="AB147" s="21"/>
      <c r="AC147" s="54"/>
      <c r="AD147" s="167">
        <f t="shared" si="9"/>
        <v>13</v>
      </c>
      <c r="AE147" s="17">
        <v>4</v>
      </c>
    </row>
    <row r="148" spans="1:31" ht="15.75">
      <c r="A148" s="56" t="s">
        <v>121</v>
      </c>
      <c r="B148" s="62" t="s">
        <v>33</v>
      </c>
      <c r="C148" s="62" t="s">
        <v>133</v>
      </c>
      <c r="D148" s="328">
        <v>1868</v>
      </c>
      <c r="E148" s="136">
        <v>35</v>
      </c>
      <c r="F148" s="263">
        <v>6</v>
      </c>
      <c r="G148" s="105">
        <v>35</v>
      </c>
      <c r="H148" s="85">
        <v>8</v>
      </c>
      <c r="I148" s="187">
        <v>0</v>
      </c>
      <c r="J148" s="187">
        <v>0</v>
      </c>
      <c r="K148" s="324">
        <v>40</v>
      </c>
      <c r="L148" s="327">
        <v>7</v>
      </c>
      <c r="M148" s="187">
        <v>0</v>
      </c>
      <c r="N148" s="187">
        <v>0</v>
      </c>
      <c r="O148" s="187">
        <v>0</v>
      </c>
      <c r="P148" s="187">
        <v>0</v>
      </c>
      <c r="Q148" s="187">
        <v>0</v>
      </c>
      <c r="R148" s="187">
        <v>0</v>
      </c>
      <c r="S148" s="187">
        <v>0</v>
      </c>
      <c r="T148" s="187">
        <v>0</v>
      </c>
      <c r="U148" s="187">
        <v>0</v>
      </c>
      <c r="V148" s="187">
        <v>0</v>
      </c>
      <c r="W148" s="85"/>
      <c r="X148" s="85"/>
      <c r="Y148" s="85"/>
      <c r="Z148" s="85"/>
      <c r="AA148" s="86">
        <f t="shared" si="8"/>
        <v>110</v>
      </c>
      <c r="AB148" s="21">
        <v>40</v>
      </c>
      <c r="AC148" s="17">
        <v>1</v>
      </c>
      <c r="AD148" s="167">
        <f t="shared" si="9"/>
        <v>21</v>
      </c>
      <c r="AE148" s="17">
        <v>3</v>
      </c>
    </row>
    <row r="149" spans="1:31" ht="15.75">
      <c r="A149" s="56" t="s">
        <v>126</v>
      </c>
      <c r="B149" s="29" t="s">
        <v>250</v>
      </c>
      <c r="C149" s="320" t="s">
        <v>86</v>
      </c>
      <c r="D149" s="69">
        <v>1000</v>
      </c>
      <c r="E149" s="324">
        <v>22</v>
      </c>
      <c r="F149" s="271">
        <v>3</v>
      </c>
      <c r="G149" s="225">
        <v>0</v>
      </c>
      <c r="H149" s="225">
        <v>0</v>
      </c>
      <c r="I149" s="225">
        <v>0</v>
      </c>
      <c r="J149" s="225">
        <v>0</v>
      </c>
      <c r="K149" s="86">
        <v>27</v>
      </c>
      <c r="L149" s="88">
        <v>4</v>
      </c>
      <c r="M149" s="86">
        <v>29</v>
      </c>
      <c r="N149" s="85">
        <v>3</v>
      </c>
      <c r="O149" s="87">
        <v>32</v>
      </c>
      <c r="P149" s="88">
        <v>6</v>
      </c>
      <c r="Q149" s="187">
        <v>0</v>
      </c>
      <c r="R149" s="187">
        <v>0</v>
      </c>
      <c r="S149" s="187">
        <v>0</v>
      </c>
      <c r="T149" s="187">
        <v>0</v>
      </c>
      <c r="U149" s="187">
        <v>0</v>
      </c>
      <c r="V149" s="187">
        <v>0</v>
      </c>
      <c r="W149" s="187"/>
      <c r="X149" s="187"/>
      <c r="Y149" s="187"/>
      <c r="Z149" s="187"/>
      <c r="AA149" s="86">
        <f t="shared" si="8"/>
        <v>110</v>
      </c>
      <c r="AB149" s="21">
        <v>32</v>
      </c>
      <c r="AC149" s="17">
        <v>1</v>
      </c>
      <c r="AD149" s="167">
        <f t="shared" si="9"/>
        <v>16</v>
      </c>
      <c r="AE149" s="17">
        <v>4</v>
      </c>
    </row>
    <row r="150" spans="1:31" ht="15.75">
      <c r="A150" s="56" t="s">
        <v>127</v>
      </c>
      <c r="B150" s="62" t="s">
        <v>32</v>
      </c>
      <c r="C150" s="62" t="s">
        <v>133</v>
      </c>
      <c r="D150" s="405">
        <v>1919</v>
      </c>
      <c r="E150" s="466">
        <v>32</v>
      </c>
      <c r="F150" s="467">
        <v>6</v>
      </c>
      <c r="G150" s="506">
        <v>40</v>
      </c>
      <c r="H150" s="509">
        <v>8</v>
      </c>
      <c r="I150" s="187">
        <v>0</v>
      </c>
      <c r="J150" s="187">
        <v>0</v>
      </c>
      <c r="K150" s="324">
        <v>35</v>
      </c>
      <c r="L150" s="327">
        <v>6</v>
      </c>
      <c r="M150" s="187">
        <v>0</v>
      </c>
      <c r="N150" s="187">
        <v>0</v>
      </c>
      <c r="O150" s="187">
        <v>0</v>
      </c>
      <c r="P150" s="187">
        <v>0</v>
      </c>
      <c r="Q150" s="187">
        <v>0</v>
      </c>
      <c r="R150" s="187">
        <v>0</v>
      </c>
      <c r="S150" s="187">
        <v>0</v>
      </c>
      <c r="T150" s="187">
        <v>0</v>
      </c>
      <c r="U150" s="187">
        <v>0</v>
      </c>
      <c r="V150" s="187">
        <v>0</v>
      </c>
      <c r="W150" s="85"/>
      <c r="X150" s="85"/>
      <c r="Y150" s="85"/>
      <c r="Z150" s="85"/>
      <c r="AA150" s="86">
        <f t="shared" si="8"/>
        <v>107</v>
      </c>
      <c r="AB150" s="21"/>
      <c r="AC150" s="17"/>
      <c r="AD150" s="167">
        <f t="shared" si="9"/>
        <v>20</v>
      </c>
      <c r="AE150" s="17">
        <v>3</v>
      </c>
    </row>
    <row r="151" spans="1:31" ht="15.75">
      <c r="A151" s="56" t="s">
        <v>147</v>
      </c>
      <c r="B151" s="29" t="s">
        <v>418</v>
      </c>
      <c r="C151" s="29" t="s">
        <v>803</v>
      </c>
      <c r="D151" s="465">
        <v>1250</v>
      </c>
      <c r="E151" s="281">
        <v>0</v>
      </c>
      <c r="F151" s="281">
        <v>0</v>
      </c>
      <c r="G151" s="171">
        <v>0</v>
      </c>
      <c r="H151" s="171">
        <v>0</v>
      </c>
      <c r="I151" s="187">
        <v>0</v>
      </c>
      <c r="J151" s="187">
        <v>0</v>
      </c>
      <c r="K151" s="324">
        <v>30</v>
      </c>
      <c r="L151" s="327">
        <v>6</v>
      </c>
      <c r="M151" s="86">
        <v>40</v>
      </c>
      <c r="N151" s="85">
        <v>4</v>
      </c>
      <c r="O151" s="187">
        <v>0</v>
      </c>
      <c r="P151" s="187">
        <v>0</v>
      </c>
      <c r="Q151" s="187">
        <v>0</v>
      </c>
      <c r="R151" s="187">
        <v>0</v>
      </c>
      <c r="S151" s="187">
        <v>0</v>
      </c>
      <c r="T151" s="187">
        <v>0</v>
      </c>
      <c r="U151" s="105">
        <v>32</v>
      </c>
      <c r="V151" s="149">
        <v>4</v>
      </c>
      <c r="W151" s="149"/>
      <c r="X151" s="149"/>
      <c r="Y151" s="149"/>
      <c r="Z151" s="149"/>
      <c r="AA151" s="86">
        <f t="shared" si="8"/>
        <v>102</v>
      </c>
      <c r="AB151" s="21"/>
      <c r="AC151" s="54"/>
      <c r="AD151" s="167">
        <f t="shared" si="9"/>
        <v>14</v>
      </c>
      <c r="AE151" s="17">
        <v>3</v>
      </c>
    </row>
    <row r="152" spans="1:31" ht="15.75">
      <c r="A152" s="56" t="s">
        <v>148</v>
      </c>
      <c r="B152" s="29" t="s">
        <v>526</v>
      </c>
      <c r="C152" s="29" t="s">
        <v>513</v>
      </c>
      <c r="D152" s="51">
        <v>1000</v>
      </c>
      <c r="E152" s="136">
        <v>23</v>
      </c>
      <c r="F152" s="273">
        <v>2</v>
      </c>
      <c r="G152" s="102">
        <v>25</v>
      </c>
      <c r="H152" s="97">
        <v>3</v>
      </c>
      <c r="I152" s="187">
        <v>0</v>
      </c>
      <c r="J152" s="187">
        <v>0</v>
      </c>
      <c r="K152" s="225">
        <v>0</v>
      </c>
      <c r="L152" s="225">
        <v>0</v>
      </c>
      <c r="M152" s="187">
        <v>0</v>
      </c>
      <c r="N152" s="187">
        <v>0</v>
      </c>
      <c r="O152" s="187">
        <v>0</v>
      </c>
      <c r="P152" s="187">
        <v>0</v>
      </c>
      <c r="Q152" s="187">
        <v>0</v>
      </c>
      <c r="R152" s="187">
        <v>0</v>
      </c>
      <c r="S152" s="187">
        <v>0</v>
      </c>
      <c r="T152" s="187">
        <v>0</v>
      </c>
      <c r="U152" s="187">
        <v>0</v>
      </c>
      <c r="V152" s="187">
        <v>0</v>
      </c>
      <c r="W152" s="187"/>
      <c r="X152" s="187"/>
      <c r="Y152" s="187"/>
      <c r="Z152" s="187"/>
      <c r="AA152" s="86">
        <f t="shared" si="8"/>
        <v>48</v>
      </c>
      <c r="AB152" s="21"/>
      <c r="AC152" s="17"/>
      <c r="AD152" s="167">
        <f t="shared" si="9"/>
        <v>5</v>
      </c>
      <c r="AE152" s="17">
        <v>2</v>
      </c>
    </row>
    <row r="153" spans="1:31" ht="15.75">
      <c r="A153" s="56" t="s">
        <v>648</v>
      </c>
      <c r="B153" s="29" t="s">
        <v>602</v>
      </c>
      <c r="C153" s="29" t="s">
        <v>578</v>
      </c>
      <c r="D153" s="51">
        <v>1000</v>
      </c>
      <c r="E153" s="187">
        <v>0</v>
      </c>
      <c r="F153" s="265">
        <v>0</v>
      </c>
      <c r="G153" s="282">
        <v>27</v>
      </c>
      <c r="H153" s="224">
        <v>5</v>
      </c>
      <c r="I153" s="187">
        <v>0</v>
      </c>
      <c r="J153" s="187">
        <v>0</v>
      </c>
      <c r="K153" s="225">
        <v>0</v>
      </c>
      <c r="L153" s="225">
        <v>0</v>
      </c>
      <c r="M153" s="187">
        <v>0</v>
      </c>
      <c r="N153" s="187">
        <v>0</v>
      </c>
      <c r="O153" s="187">
        <v>0</v>
      </c>
      <c r="P153" s="187">
        <v>0</v>
      </c>
      <c r="Q153" s="187">
        <v>0</v>
      </c>
      <c r="R153" s="187">
        <v>0</v>
      </c>
      <c r="S153" s="187">
        <v>0</v>
      </c>
      <c r="T153" s="187">
        <v>0</v>
      </c>
      <c r="U153" s="187">
        <v>0</v>
      </c>
      <c r="V153" s="187">
        <v>0</v>
      </c>
      <c r="W153" s="85"/>
      <c r="X153" s="85"/>
      <c r="Y153" s="85"/>
      <c r="Z153" s="85"/>
      <c r="AA153" s="86">
        <f t="shared" si="8"/>
        <v>27</v>
      </c>
      <c r="AB153" s="21"/>
      <c r="AC153" s="17"/>
      <c r="AD153" s="167">
        <f t="shared" si="9"/>
        <v>5</v>
      </c>
      <c r="AE153" s="17">
        <v>1</v>
      </c>
    </row>
    <row r="154" spans="1:31" ht="15.75">
      <c r="A154" s="56" t="s">
        <v>649</v>
      </c>
      <c r="B154" s="29" t="s">
        <v>493</v>
      </c>
      <c r="C154" s="29" t="s">
        <v>554</v>
      </c>
      <c r="D154" s="51">
        <v>1000</v>
      </c>
      <c r="E154" s="136">
        <v>26</v>
      </c>
      <c r="F154" s="263">
        <v>5</v>
      </c>
      <c r="G154" s="187">
        <v>0</v>
      </c>
      <c r="H154" s="187">
        <v>0</v>
      </c>
      <c r="I154" s="187">
        <v>0</v>
      </c>
      <c r="J154" s="187">
        <v>0</v>
      </c>
      <c r="K154" s="225">
        <v>0</v>
      </c>
      <c r="L154" s="225">
        <v>0</v>
      </c>
      <c r="M154" s="187">
        <v>0</v>
      </c>
      <c r="N154" s="187">
        <v>0</v>
      </c>
      <c r="O154" s="187">
        <v>0</v>
      </c>
      <c r="P154" s="187">
        <v>0</v>
      </c>
      <c r="Q154" s="187">
        <v>0</v>
      </c>
      <c r="R154" s="187">
        <v>0</v>
      </c>
      <c r="S154" s="187">
        <v>0</v>
      </c>
      <c r="T154" s="187">
        <v>0</v>
      </c>
      <c r="U154" s="187">
        <v>0</v>
      </c>
      <c r="V154" s="187">
        <v>0</v>
      </c>
      <c r="W154" s="85"/>
      <c r="X154" s="85"/>
      <c r="Y154" s="85"/>
      <c r="Z154" s="85"/>
      <c r="AA154" s="86">
        <f t="shared" si="8"/>
        <v>26</v>
      </c>
      <c r="AB154" s="21"/>
      <c r="AC154" s="17"/>
      <c r="AD154" s="167">
        <f t="shared" si="9"/>
        <v>5</v>
      </c>
      <c r="AE154" s="17">
        <v>1</v>
      </c>
    </row>
    <row r="155" spans="1:31" ht="15.75">
      <c r="A155" s="56" t="s">
        <v>804</v>
      </c>
      <c r="B155" s="29" t="s">
        <v>501</v>
      </c>
      <c r="C155" s="29" t="s">
        <v>38</v>
      </c>
      <c r="D155" s="51">
        <v>1000</v>
      </c>
      <c r="E155" s="136">
        <v>24</v>
      </c>
      <c r="F155" s="263">
        <v>4</v>
      </c>
      <c r="G155" s="281">
        <v>0</v>
      </c>
      <c r="H155" s="281">
        <v>0</v>
      </c>
      <c r="I155" s="187">
        <v>0</v>
      </c>
      <c r="J155" s="187">
        <v>0</v>
      </c>
      <c r="K155" s="187">
        <v>0</v>
      </c>
      <c r="L155" s="187">
        <v>0</v>
      </c>
      <c r="M155" s="187">
        <v>0</v>
      </c>
      <c r="N155" s="187">
        <v>0</v>
      </c>
      <c r="O155" s="187">
        <v>0</v>
      </c>
      <c r="P155" s="187">
        <v>0</v>
      </c>
      <c r="Q155" s="187">
        <v>0</v>
      </c>
      <c r="R155" s="187">
        <v>0</v>
      </c>
      <c r="S155" s="187">
        <v>0</v>
      </c>
      <c r="T155" s="187">
        <v>0</v>
      </c>
      <c r="U155" s="187">
        <v>0</v>
      </c>
      <c r="V155" s="187">
        <v>0</v>
      </c>
      <c r="W155" s="149"/>
      <c r="X155" s="149"/>
      <c r="Y155" s="149"/>
      <c r="Z155" s="149"/>
      <c r="AA155" s="86">
        <f t="shared" si="8"/>
        <v>24</v>
      </c>
      <c r="AB155" s="21"/>
      <c r="AC155" s="54"/>
      <c r="AD155" s="167">
        <f t="shared" si="9"/>
        <v>4</v>
      </c>
      <c r="AE155" s="17">
        <v>1</v>
      </c>
    </row>
    <row r="156" spans="1:32" ht="16.5" thickBot="1">
      <c r="A156" s="1"/>
      <c r="B156" s="9"/>
      <c r="C156" s="99" t="s">
        <v>90</v>
      </c>
      <c r="D156" s="6"/>
      <c r="E156" s="126"/>
      <c r="F156" s="6"/>
      <c r="G156" s="106"/>
      <c r="H156" s="24"/>
      <c r="I156" s="106"/>
      <c r="J156" s="24"/>
      <c r="K156" s="106"/>
      <c r="L156" s="24"/>
      <c r="M156" s="106"/>
      <c r="N156" s="201"/>
      <c r="O156" s="106"/>
      <c r="P156" s="24"/>
      <c r="Q156" s="106"/>
      <c r="R156" s="24"/>
      <c r="S156" s="106"/>
      <c r="T156" s="24"/>
      <c r="U156" s="106"/>
      <c r="V156" s="24"/>
      <c r="W156" s="24"/>
      <c r="X156" s="24"/>
      <c r="Y156" s="24"/>
      <c r="Z156" s="24"/>
      <c r="AA156" s="23"/>
      <c r="AB156" s="6"/>
      <c r="AC156" s="6"/>
      <c r="AD156" s="342"/>
      <c r="AE156" s="6"/>
      <c r="AF156" s="147"/>
    </row>
    <row r="157" spans="1:31" ht="16.5" thickBot="1">
      <c r="A157" s="9"/>
      <c r="B157" s="10" t="s">
        <v>27</v>
      </c>
      <c r="C157" s="2"/>
      <c r="D157" s="8"/>
      <c r="E157" s="123"/>
      <c r="F157" s="92"/>
      <c r="G157" s="103"/>
      <c r="H157" s="12"/>
      <c r="I157" s="103"/>
      <c r="J157" s="12"/>
      <c r="K157" s="96" t="s">
        <v>0</v>
      </c>
      <c r="L157" s="12"/>
      <c r="M157" s="103"/>
      <c r="N157" s="199"/>
      <c r="O157" s="103"/>
      <c r="P157" s="12"/>
      <c r="Q157" s="103"/>
      <c r="R157" s="12"/>
      <c r="S157" s="117"/>
      <c r="T157" s="12"/>
      <c r="U157" s="538" t="s">
        <v>1</v>
      </c>
      <c r="V157" s="539"/>
      <c r="W157" s="539"/>
      <c r="X157" s="539"/>
      <c r="Y157" s="539"/>
      <c r="Z157" s="539"/>
      <c r="AA157" s="540"/>
      <c r="AB157" s="535" t="s">
        <v>2</v>
      </c>
      <c r="AC157" s="536"/>
      <c r="AD157" s="537"/>
      <c r="AE157" s="13" t="s">
        <v>3</v>
      </c>
    </row>
    <row r="158" spans="1:32" ht="15.75">
      <c r="A158" s="14"/>
      <c r="B158" s="15" t="s">
        <v>4</v>
      </c>
      <c r="C158" s="16" t="s">
        <v>5</v>
      </c>
      <c r="D158" s="16" t="s">
        <v>6</v>
      </c>
      <c r="E158" s="124" t="s">
        <v>7</v>
      </c>
      <c r="F158" s="37" t="s">
        <v>116</v>
      </c>
      <c r="G158" s="53" t="s">
        <v>8</v>
      </c>
      <c r="H158" s="54" t="s">
        <v>116</v>
      </c>
      <c r="I158" s="53" t="s">
        <v>9</v>
      </c>
      <c r="J158" s="54" t="s">
        <v>116</v>
      </c>
      <c r="K158" s="53" t="s">
        <v>10</v>
      </c>
      <c r="L158" s="54" t="s">
        <v>116</v>
      </c>
      <c r="M158" s="53" t="s">
        <v>11</v>
      </c>
      <c r="N158" s="54" t="s">
        <v>116</v>
      </c>
      <c r="O158" s="153" t="s">
        <v>12</v>
      </c>
      <c r="P158" s="150" t="s">
        <v>116</v>
      </c>
      <c r="Q158" s="53" t="s">
        <v>13</v>
      </c>
      <c r="R158" s="54" t="s">
        <v>116</v>
      </c>
      <c r="S158" s="53" t="s">
        <v>14</v>
      </c>
      <c r="T158" s="94" t="s">
        <v>116</v>
      </c>
      <c r="U158" s="109" t="s">
        <v>22</v>
      </c>
      <c r="V158" s="95" t="s">
        <v>116</v>
      </c>
      <c r="W158" s="257" t="s">
        <v>548</v>
      </c>
      <c r="X158" s="256" t="s">
        <v>116</v>
      </c>
      <c r="Y158" s="257" t="s">
        <v>549</v>
      </c>
      <c r="Z158" s="256" t="s">
        <v>116</v>
      </c>
      <c r="AA158" s="18" t="s">
        <v>15</v>
      </c>
      <c r="AB158" s="31" t="s">
        <v>16</v>
      </c>
      <c r="AC158" s="31" t="s">
        <v>60</v>
      </c>
      <c r="AD158" s="338" t="s">
        <v>17</v>
      </c>
      <c r="AE158" s="19" t="s">
        <v>18</v>
      </c>
      <c r="AF158" s="55" t="s">
        <v>453</v>
      </c>
    </row>
    <row r="159" spans="1:31" ht="15.75">
      <c r="A159" s="100" t="s">
        <v>59</v>
      </c>
      <c r="B159" s="274" t="s">
        <v>132</v>
      </c>
      <c r="C159" s="274" t="s">
        <v>86</v>
      </c>
      <c r="D159" s="51">
        <v>1100</v>
      </c>
      <c r="E159" s="136">
        <v>40</v>
      </c>
      <c r="F159" s="162">
        <v>5</v>
      </c>
      <c r="G159" s="102">
        <v>40</v>
      </c>
      <c r="H159" s="97">
        <v>6</v>
      </c>
      <c r="I159" s="171">
        <v>0</v>
      </c>
      <c r="J159" s="171">
        <v>0</v>
      </c>
      <c r="K159" s="187">
        <v>0</v>
      </c>
      <c r="L159" s="187">
        <v>0</v>
      </c>
      <c r="M159" s="264">
        <v>0</v>
      </c>
      <c r="N159" s="264">
        <v>0</v>
      </c>
      <c r="O159" s="294">
        <v>40</v>
      </c>
      <c r="P159" s="297">
        <v>6</v>
      </c>
      <c r="Q159" s="120">
        <v>40</v>
      </c>
      <c r="R159" s="266">
        <v>4</v>
      </c>
      <c r="S159" s="311">
        <v>40</v>
      </c>
      <c r="T159" s="399">
        <v>4</v>
      </c>
      <c r="U159" s="171">
        <v>0</v>
      </c>
      <c r="V159" s="171">
        <v>0</v>
      </c>
      <c r="W159" s="97"/>
      <c r="X159" s="97"/>
      <c r="Y159" s="97"/>
      <c r="Z159" s="97"/>
      <c r="AA159" s="86">
        <f>SUM(E159,G159,I159,K159,M159,O159,Q159,S159,U159,W159,Y159)</f>
        <v>200</v>
      </c>
      <c r="AB159" s="113"/>
      <c r="AC159" s="119"/>
      <c r="AD159" s="167">
        <f>SUM(F159,H159,J159,L159,N159,P159,R159,T159,V159,X159,Z159)</f>
        <v>25</v>
      </c>
      <c r="AE159" s="119">
        <v>5</v>
      </c>
    </row>
    <row r="160" spans="1:31" ht="15.75">
      <c r="A160" s="100" t="s">
        <v>58</v>
      </c>
      <c r="B160" s="274" t="s">
        <v>395</v>
      </c>
      <c r="C160" s="274" t="s">
        <v>316</v>
      </c>
      <c r="D160" s="51">
        <v>1000</v>
      </c>
      <c r="E160" s="136">
        <v>35</v>
      </c>
      <c r="F160" s="162">
        <v>3</v>
      </c>
      <c r="G160" s="187">
        <v>0</v>
      </c>
      <c r="H160" s="187">
        <v>0</v>
      </c>
      <c r="I160" s="264">
        <v>0</v>
      </c>
      <c r="J160" s="264">
        <v>0</v>
      </c>
      <c r="K160" s="296">
        <v>35</v>
      </c>
      <c r="L160" s="438">
        <v>3</v>
      </c>
      <c r="M160" s="296">
        <v>40</v>
      </c>
      <c r="N160" s="530">
        <v>2</v>
      </c>
      <c r="O160" s="531">
        <v>0</v>
      </c>
      <c r="P160" s="531">
        <v>0</v>
      </c>
      <c r="Q160" s="197">
        <v>35</v>
      </c>
      <c r="R160" s="532">
        <v>3</v>
      </c>
      <c r="S160" s="436">
        <v>32</v>
      </c>
      <c r="T160" s="437">
        <v>3</v>
      </c>
      <c r="U160" s="102">
        <v>40</v>
      </c>
      <c r="V160" s="97">
        <v>2</v>
      </c>
      <c r="W160" s="97"/>
      <c r="X160" s="97"/>
      <c r="Y160" s="97"/>
      <c r="Z160" s="97"/>
      <c r="AA160" s="86">
        <f>SUM(E160,G160,I160,K160,M160,O160,Q160,U160,W160,Y160)</f>
        <v>185</v>
      </c>
      <c r="AB160" s="113"/>
      <c r="AC160" s="119"/>
      <c r="AD160" s="167">
        <f>SUM(F160,H160,J160,L160,N160,P160,R160,V160,X160,Z160)</f>
        <v>13</v>
      </c>
      <c r="AE160" s="119">
        <v>5</v>
      </c>
    </row>
    <row r="161" spans="1:31" ht="15.75">
      <c r="A161" s="100" t="s">
        <v>57</v>
      </c>
      <c r="B161" s="274" t="s">
        <v>660</v>
      </c>
      <c r="C161" s="274" t="s">
        <v>617</v>
      </c>
      <c r="D161" s="51">
        <v>1000</v>
      </c>
      <c r="E161" s="187">
        <v>0</v>
      </c>
      <c r="F161" s="264">
        <v>0</v>
      </c>
      <c r="G161" s="174">
        <v>35</v>
      </c>
      <c r="H161" s="175">
        <v>3</v>
      </c>
      <c r="I161" s="120">
        <v>40</v>
      </c>
      <c r="J161" s="529">
        <v>3</v>
      </c>
      <c r="K161" s="102">
        <v>40</v>
      </c>
      <c r="L161" s="97">
        <v>4</v>
      </c>
      <c r="M161" s="171">
        <v>0</v>
      </c>
      <c r="N161" s="171">
        <v>0</v>
      </c>
      <c r="O161" s="197">
        <v>35</v>
      </c>
      <c r="P161" s="439">
        <v>5</v>
      </c>
      <c r="Q161" s="105">
        <v>32</v>
      </c>
      <c r="R161" s="149">
        <v>3</v>
      </c>
      <c r="S161" s="264">
        <v>0</v>
      </c>
      <c r="T161" s="264">
        <v>0</v>
      </c>
      <c r="U161" s="171">
        <v>0</v>
      </c>
      <c r="V161" s="171">
        <v>0</v>
      </c>
      <c r="W161" s="97"/>
      <c r="X161" s="97"/>
      <c r="Y161" s="97"/>
      <c r="Z161" s="97"/>
      <c r="AA161" s="86">
        <f>SUM(E161,G161,I161,K161,M161,O161,Q161,S161,U161,W161,Y161)</f>
        <v>182</v>
      </c>
      <c r="AB161" s="113"/>
      <c r="AC161" s="119"/>
      <c r="AD161" s="167">
        <f>SUM(F161,H161,J161,L161,N161,P161,R161,T161,V161,X161,Z161)</f>
        <v>18</v>
      </c>
      <c r="AE161" s="119">
        <v>5</v>
      </c>
    </row>
    <row r="162" spans="1:31" ht="15.75">
      <c r="A162" s="100" t="s">
        <v>56</v>
      </c>
      <c r="B162" s="62" t="s">
        <v>218</v>
      </c>
      <c r="C162" s="62" t="s">
        <v>307</v>
      </c>
      <c r="D162" s="51">
        <v>1000</v>
      </c>
      <c r="E162" s="136">
        <v>30</v>
      </c>
      <c r="F162" s="263">
        <v>2</v>
      </c>
      <c r="G162" s="436">
        <v>28</v>
      </c>
      <c r="H162" s="437">
        <v>2</v>
      </c>
      <c r="I162" s="264">
        <v>0</v>
      </c>
      <c r="J162" s="264">
        <v>0</v>
      </c>
      <c r="K162" s="436">
        <v>29</v>
      </c>
      <c r="L162" s="437">
        <v>2</v>
      </c>
      <c r="M162" s="294">
        <v>35</v>
      </c>
      <c r="N162" s="297">
        <v>2</v>
      </c>
      <c r="O162" s="294">
        <v>30</v>
      </c>
      <c r="P162" s="297">
        <v>3</v>
      </c>
      <c r="Q162" s="120">
        <v>29</v>
      </c>
      <c r="R162" s="266">
        <v>2</v>
      </c>
      <c r="S162" s="102">
        <v>35</v>
      </c>
      <c r="T162" s="97">
        <v>4</v>
      </c>
      <c r="U162" s="171">
        <v>0</v>
      </c>
      <c r="V162" s="171">
        <v>0</v>
      </c>
      <c r="W162" s="171"/>
      <c r="X162" s="171"/>
      <c r="Y162" s="171"/>
      <c r="Z162" s="171"/>
      <c r="AA162" s="86">
        <f>SUM(E162,I162,M162,O162,Q162,S162,U162,W162,Y162)</f>
        <v>159</v>
      </c>
      <c r="AB162" s="113"/>
      <c r="AC162" s="119"/>
      <c r="AD162" s="167">
        <f>SUM(F162,J162,N162,P162,R162,T162,V162,X162,Z162)</f>
        <v>13</v>
      </c>
      <c r="AE162" s="119">
        <v>5</v>
      </c>
    </row>
    <row r="163" spans="1:31" ht="15.75">
      <c r="A163" s="100" t="s">
        <v>55</v>
      </c>
      <c r="B163" s="62" t="s">
        <v>530</v>
      </c>
      <c r="C163" s="62" t="s">
        <v>554</v>
      </c>
      <c r="D163" s="51">
        <v>1000</v>
      </c>
      <c r="E163" s="136">
        <v>32</v>
      </c>
      <c r="F163" s="263">
        <v>3</v>
      </c>
      <c r="G163" s="174">
        <v>29</v>
      </c>
      <c r="H163" s="175">
        <v>3</v>
      </c>
      <c r="I163" s="294">
        <v>35</v>
      </c>
      <c r="J163" s="295">
        <v>2</v>
      </c>
      <c r="K163" s="294">
        <v>32</v>
      </c>
      <c r="L163" s="297">
        <v>3</v>
      </c>
      <c r="M163" s="261">
        <v>0</v>
      </c>
      <c r="N163" s="261">
        <v>0</v>
      </c>
      <c r="O163" s="173">
        <v>0</v>
      </c>
      <c r="P163" s="173">
        <v>0</v>
      </c>
      <c r="Q163" s="105">
        <v>28</v>
      </c>
      <c r="R163" s="149">
        <v>2</v>
      </c>
      <c r="S163" s="171">
        <v>0</v>
      </c>
      <c r="T163" s="171">
        <v>0</v>
      </c>
      <c r="U163" s="171">
        <v>0</v>
      </c>
      <c r="V163" s="171">
        <v>0</v>
      </c>
      <c r="W163" s="97"/>
      <c r="X163" s="97"/>
      <c r="Y163" s="97"/>
      <c r="Z163" s="97"/>
      <c r="AA163" s="86">
        <f aca="true" t="shared" si="10" ref="AA163:AA175">SUM(E163,G163,I163,K163,M163,O163,Q163,S163,U163,W163,Y163)</f>
        <v>156</v>
      </c>
      <c r="AB163" s="113"/>
      <c r="AC163" s="119"/>
      <c r="AD163" s="167">
        <f aca="true" t="shared" si="11" ref="AD163:AD175">SUM(F163,H163,J163,L163,N163,P163,R163,T163,V163,X163,Z163)</f>
        <v>13</v>
      </c>
      <c r="AE163" s="119">
        <v>5</v>
      </c>
    </row>
    <row r="164" spans="1:31" ht="15.75">
      <c r="A164" s="100" t="s">
        <v>62</v>
      </c>
      <c r="B164" s="29" t="s">
        <v>295</v>
      </c>
      <c r="C164" s="29" t="s">
        <v>610</v>
      </c>
      <c r="D164" s="51">
        <v>1000</v>
      </c>
      <c r="E164" s="187">
        <v>0</v>
      </c>
      <c r="F164" s="187">
        <v>0</v>
      </c>
      <c r="G164" s="174">
        <v>30</v>
      </c>
      <c r="H164" s="175">
        <v>2</v>
      </c>
      <c r="I164" s="264">
        <v>0</v>
      </c>
      <c r="J164" s="264">
        <v>0</v>
      </c>
      <c r="K164" s="102">
        <v>27</v>
      </c>
      <c r="L164" s="97">
        <v>2</v>
      </c>
      <c r="M164" s="294">
        <v>32</v>
      </c>
      <c r="N164" s="297">
        <v>2</v>
      </c>
      <c r="O164" s="197">
        <v>32</v>
      </c>
      <c r="P164" s="439">
        <v>3</v>
      </c>
      <c r="Q164" s="187">
        <v>0</v>
      </c>
      <c r="R164" s="187">
        <v>0</v>
      </c>
      <c r="S164" s="264">
        <v>0</v>
      </c>
      <c r="T164" s="264">
        <v>0</v>
      </c>
      <c r="U164" s="171">
        <v>0</v>
      </c>
      <c r="V164" s="171">
        <v>0</v>
      </c>
      <c r="W164" s="97"/>
      <c r="X164" s="97"/>
      <c r="Y164" s="97"/>
      <c r="Z164" s="97"/>
      <c r="AA164" s="86">
        <f t="shared" si="10"/>
        <v>121</v>
      </c>
      <c r="AB164" s="113"/>
      <c r="AC164" s="119"/>
      <c r="AD164" s="167">
        <f t="shared" si="11"/>
        <v>9</v>
      </c>
      <c r="AE164" s="119">
        <v>4</v>
      </c>
    </row>
    <row r="165" spans="1:31" ht="15.75">
      <c r="A165" s="100" t="s">
        <v>51</v>
      </c>
      <c r="B165" s="29" t="s">
        <v>434</v>
      </c>
      <c r="C165" s="29" t="s">
        <v>631</v>
      </c>
      <c r="D165" s="51">
        <v>1000</v>
      </c>
      <c r="E165" s="187">
        <v>0</v>
      </c>
      <c r="F165" s="264">
        <v>0</v>
      </c>
      <c r="G165" s="174">
        <v>32</v>
      </c>
      <c r="H165" s="175">
        <v>3</v>
      </c>
      <c r="I165" s="264">
        <v>0</v>
      </c>
      <c r="J165" s="264">
        <v>0</v>
      </c>
      <c r="K165" s="102">
        <v>30</v>
      </c>
      <c r="L165" s="97">
        <v>2</v>
      </c>
      <c r="M165" s="173">
        <v>0</v>
      </c>
      <c r="N165" s="173">
        <v>0</v>
      </c>
      <c r="O165" s="105">
        <v>28</v>
      </c>
      <c r="P165" s="135">
        <v>1</v>
      </c>
      <c r="Q165" s="173">
        <v>0</v>
      </c>
      <c r="R165" s="173">
        <v>0</v>
      </c>
      <c r="S165" s="264">
        <v>0</v>
      </c>
      <c r="T165" s="264">
        <v>0</v>
      </c>
      <c r="U165" s="171">
        <v>0</v>
      </c>
      <c r="V165" s="171">
        <v>0</v>
      </c>
      <c r="W165" s="85"/>
      <c r="X165" s="85"/>
      <c r="Y165" s="85"/>
      <c r="Z165" s="85"/>
      <c r="AA165" s="86">
        <f t="shared" si="10"/>
        <v>90</v>
      </c>
      <c r="AB165" s="21"/>
      <c r="AC165" s="17"/>
      <c r="AD165" s="167">
        <f t="shared" si="11"/>
        <v>6</v>
      </c>
      <c r="AE165" s="119">
        <v>3</v>
      </c>
    </row>
    <row r="166" spans="1:31" ht="15.75">
      <c r="A166" s="100" t="s">
        <v>121</v>
      </c>
      <c r="B166" s="29" t="s">
        <v>543</v>
      </c>
      <c r="C166" s="29" t="s">
        <v>554</v>
      </c>
      <c r="D166" s="337">
        <v>1000</v>
      </c>
      <c r="E166" s="296">
        <v>27</v>
      </c>
      <c r="F166" s="273">
        <v>2</v>
      </c>
      <c r="G166" s="294">
        <v>27</v>
      </c>
      <c r="H166" s="297">
        <v>2</v>
      </c>
      <c r="I166" s="264">
        <v>0</v>
      </c>
      <c r="J166" s="264">
        <v>0</v>
      </c>
      <c r="K166" s="264">
        <v>0</v>
      </c>
      <c r="L166" s="264">
        <v>0</v>
      </c>
      <c r="M166" s="261">
        <v>0</v>
      </c>
      <c r="N166" s="261">
        <v>0</v>
      </c>
      <c r="O166" s="264">
        <v>0</v>
      </c>
      <c r="P166" s="264">
        <v>0</v>
      </c>
      <c r="Q166" s="120">
        <v>30</v>
      </c>
      <c r="R166" s="266">
        <v>2</v>
      </c>
      <c r="S166" s="264">
        <v>0</v>
      </c>
      <c r="T166" s="264">
        <v>0</v>
      </c>
      <c r="U166" s="171">
        <v>0</v>
      </c>
      <c r="V166" s="171">
        <v>0</v>
      </c>
      <c r="W166" s="85"/>
      <c r="X166" s="85"/>
      <c r="Y166" s="85"/>
      <c r="Z166" s="85"/>
      <c r="AA166" s="86">
        <f t="shared" si="10"/>
        <v>84</v>
      </c>
      <c r="AB166" s="21"/>
      <c r="AC166" s="17"/>
      <c r="AD166" s="167">
        <f t="shared" si="11"/>
        <v>6</v>
      </c>
      <c r="AE166" s="119">
        <v>3</v>
      </c>
    </row>
    <row r="167" spans="1:31" ht="15.75">
      <c r="A167" s="100" t="s">
        <v>126</v>
      </c>
      <c r="B167" s="29" t="s">
        <v>546</v>
      </c>
      <c r="C167" s="29" t="s">
        <v>86</v>
      </c>
      <c r="D167" s="51">
        <v>1000</v>
      </c>
      <c r="E167" s="136">
        <v>26</v>
      </c>
      <c r="F167" s="398">
        <v>1</v>
      </c>
      <c r="G167" s="187">
        <v>0</v>
      </c>
      <c r="H167" s="187">
        <v>0</v>
      </c>
      <c r="I167" s="264">
        <v>0</v>
      </c>
      <c r="J167" s="264">
        <v>0</v>
      </c>
      <c r="K167" s="173">
        <v>0</v>
      </c>
      <c r="L167" s="173">
        <v>0</v>
      </c>
      <c r="M167" s="264">
        <v>0</v>
      </c>
      <c r="N167" s="264">
        <v>0</v>
      </c>
      <c r="O167" s="294">
        <v>27</v>
      </c>
      <c r="P167" s="295">
        <v>0</v>
      </c>
      <c r="Q167" s="173">
        <v>0</v>
      </c>
      <c r="R167" s="173">
        <v>0</v>
      </c>
      <c r="S167" s="264">
        <v>0</v>
      </c>
      <c r="T167" s="264">
        <v>0</v>
      </c>
      <c r="U167" s="171">
        <v>0</v>
      </c>
      <c r="V167" s="171">
        <v>0</v>
      </c>
      <c r="W167" s="85"/>
      <c r="X167" s="85"/>
      <c r="Y167" s="85"/>
      <c r="Z167" s="85"/>
      <c r="AA167" s="86">
        <f t="shared" si="10"/>
        <v>53</v>
      </c>
      <c r="AB167" s="21"/>
      <c r="AC167" s="17"/>
      <c r="AD167" s="167">
        <f t="shared" si="11"/>
        <v>1</v>
      </c>
      <c r="AE167" s="119">
        <v>2</v>
      </c>
    </row>
    <row r="168" spans="1:31" ht="15.75">
      <c r="A168" s="100" t="s">
        <v>127</v>
      </c>
      <c r="B168" s="517" t="s">
        <v>1059</v>
      </c>
      <c r="C168" s="517" t="s">
        <v>393</v>
      </c>
      <c r="D168" s="51">
        <v>1000</v>
      </c>
      <c r="E168" s="171">
        <v>0</v>
      </c>
      <c r="F168" s="171">
        <v>0</v>
      </c>
      <c r="G168" s="171">
        <v>0</v>
      </c>
      <c r="H168" s="171">
        <v>0</v>
      </c>
      <c r="I168" s="171">
        <v>0</v>
      </c>
      <c r="J168" s="171">
        <v>0</v>
      </c>
      <c r="K168" s="171">
        <v>0</v>
      </c>
      <c r="L168" s="171">
        <v>0</v>
      </c>
      <c r="M168" s="171">
        <v>0</v>
      </c>
      <c r="N168" s="171">
        <v>0</v>
      </c>
      <c r="O168" s="171">
        <v>0</v>
      </c>
      <c r="P168" s="171">
        <v>0</v>
      </c>
      <c r="Q168" s="171">
        <v>0</v>
      </c>
      <c r="R168" s="171">
        <v>0</v>
      </c>
      <c r="S168" s="171">
        <v>0</v>
      </c>
      <c r="T168" s="171">
        <v>0</v>
      </c>
      <c r="U168" s="86">
        <v>35</v>
      </c>
      <c r="V168" s="85">
        <v>1</v>
      </c>
      <c r="W168" s="85"/>
      <c r="X168" s="85"/>
      <c r="Y168" s="85"/>
      <c r="Z168" s="85"/>
      <c r="AA168" s="86">
        <f t="shared" si="10"/>
        <v>35</v>
      </c>
      <c r="AB168" s="21"/>
      <c r="AC168" s="17"/>
      <c r="AD168" s="167">
        <f t="shared" si="11"/>
        <v>1</v>
      </c>
      <c r="AE168" s="119">
        <v>1</v>
      </c>
    </row>
    <row r="169" spans="1:31" ht="15.75">
      <c r="A169" s="100" t="s">
        <v>147</v>
      </c>
      <c r="B169" s="426" t="s">
        <v>1021</v>
      </c>
      <c r="C169" s="426" t="s">
        <v>1010</v>
      </c>
      <c r="D169" s="336">
        <v>1000</v>
      </c>
      <c r="E169" s="264">
        <v>0</v>
      </c>
      <c r="F169" s="264">
        <v>0</v>
      </c>
      <c r="G169" s="264">
        <v>0</v>
      </c>
      <c r="H169" s="264">
        <v>0</v>
      </c>
      <c r="I169" s="264">
        <v>0</v>
      </c>
      <c r="J169" s="264">
        <v>0</v>
      </c>
      <c r="K169" s="264">
        <v>0</v>
      </c>
      <c r="L169" s="264">
        <v>0</v>
      </c>
      <c r="M169" s="264">
        <v>0</v>
      </c>
      <c r="N169" s="264">
        <v>0</v>
      </c>
      <c r="O169" s="173">
        <v>0</v>
      </c>
      <c r="P169" s="173">
        <v>0</v>
      </c>
      <c r="Q169" s="173">
        <v>0</v>
      </c>
      <c r="R169" s="173">
        <v>0</v>
      </c>
      <c r="S169" s="311">
        <v>30</v>
      </c>
      <c r="T169" s="438">
        <v>2</v>
      </c>
      <c r="U169" s="171">
        <v>0</v>
      </c>
      <c r="V169" s="171">
        <v>0</v>
      </c>
      <c r="W169" s="85"/>
      <c r="X169" s="85"/>
      <c r="Y169" s="85"/>
      <c r="Z169" s="85"/>
      <c r="AA169" s="86">
        <f t="shared" si="10"/>
        <v>30</v>
      </c>
      <c r="AB169" s="21">
        <v>30</v>
      </c>
      <c r="AC169" s="17">
        <v>1</v>
      </c>
      <c r="AD169" s="167">
        <f t="shared" si="11"/>
        <v>2</v>
      </c>
      <c r="AE169" s="119">
        <v>1</v>
      </c>
    </row>
    <row r="170" spans="1:31" ht="15.75">
      <c r="A170" s="100" t="s">
        <v>148</v>
      </c>
      <c r="B170" s="29" t="s">
        <v>849</v>
      </c>
      <c r="C170" s="29" t="s">
        <v>861</v>
      </c>
      <c r="D170" s="336">
        <v>1000</v>
      </c>
      <c r="E170" s="264">
        <v>0</v>
      </c>
      <c r="F170" s="264">
        <v>0</v>
      </c>
      <c r="G170" s="264">
        <v>0</v>
      </c>
      <c r="H170" s="264">
        <v>0</v>
      </c>
      <c r="I170" s="264">
        <v>0</v>
      </c>
      <c r="J170" s="264">
        <v>0</v>
      </c>
      <c r="K170" s="264">
        <v>0</v>
      </c>
      <c r="L170" s="264">
        <v>0</v>
      </c>
      <c r="M170" s="294">
        <v>30</v>
      </c>
      <c r="N170" s="297">
        <v>0</v>
      </c>
      <c r="O170" s="264">
        <v>0</v>
      </c>
      <c r="P170" s="264">
        <v>0</v>
      </c>
      <c r="Q170" s="264">
        <v>0</v>
      </c>
      <c r="R170" s="264">
        <v>0</v>
      </c>
      <c r="S170" s="171">
        <v>0</v>
      </c>
      <c r="T170" s="171">
        <v>0</v>
      </c>
      <c r="U170" s="171">
        <v>0</v>
      </c>
      <c r="V170" s="171">
        <v>0</v>
      </c>
      <c r="W170" s="85"/>
      <c r="X170" s="85"/>
      <c r="Y170" s="85"/>
      <c r="Z170" s="85"/>
      <c r="AA170" s="86">
        <f t="shared" si="10"/>
        <v>30</v>
      </c>
      <c r="AB170" s="21">
        <v>30</v>
      </c>
      <c r="AC170" s="17">
        <v>1</v>
      </c>
      <c r="AD170" s="167">
        <f t="shared" si="11"/>
        <v>0</v>
      </c>
      <c r="AE170" s="119">
        <v>1</v>
      </c>
    </row>
    <row r="171" spans="1:31" ht="15.75">
      <c r="A171" s="100" t="s">
        <v>648</v>
      </c>
      <c r="B171" s="29" t="s">
        <v>435</v>
      </c>
      <c r="C171" s="29" t="s">
        <v>300</v>
      </c>
      <c r="D171" s="51">
        <v>1000</v>
      </c>
      <c r="E171" s="296">
        <v>29</v>
      </c>
      <c r="F171" s="162">
        <v>3</v>
      </c>
      <c r="G171" s="264">
        <v>0</v>
      </c>
      <c r="H171" s="264">
        <v>0</v>
      </c>
      <c r="I171" s="264">
        <v>0</v>
      </c>
      <c r="J171" s="264">
        <v>0</v>
      </c>
      <c r="K171" s="264">
        <v>0</v>
      </c>
      <c r="L171" s="264">
        <v>0</v>
      </c>
      <c r="M171" s="264">
        <v>0</v>
      </c>
      <c r="N171" s="264">
        <v>0</v>
      </c>
      <c r="O171" s="264">
        <v>0</v>
      </c>
      <c r="P171" s="264">
        <v>0</v>
      </c>
      <c r="Q171" s="264">
        <v>0</v>
      </c>
      <c r="R171" s="264">
        <v>0</v>
      </c>
      <c r="S171" s="171">
        <v>0</v>
      </c>
      <c r="T171" s="171">
        <v>0</v>
      </c>
      <c r="U171" s="171">
        <v>0</v>
      </c>
      <c r="V171" s="171">
        <v>0</v>
      </c>
      <c r="W171" s="85"/>
      <c r="X171" s="85"/>
      <c r="Y171" s="85"/>
      <c r="Z171" s="85"/>
      <c r="AA171" s="86">
        <f t="shared" si="10"/>
        <v>29</v>
      </c>
      <c r="AB171" s="21">
        <v>29</v>
      </c>
      <c r="AC171" s="17">
        <v>1</v>
      </c>
      <c r="AD171" s="167">
        <f t="shared" si="11"/>
        <v>3</v>
      </c>
      <c r="AE171" s="119">
        <v>1</v>
      </c>
    </row>
    <row r="172" spans="1:31" ht="15.75">
      <c r="A172" s="100" t="s">
        <v>649</v>
      </c>
      <c r="B172" s="397" t="s">
        <v>956</v>
      </c>
      <c r="C172" s="397" t="s">
        <v>578</v>
      </c>
      <c r="D172" s="336">
        <v>1000</v>
      </c>
      <c r="E172" s="187">
        <v>0</v>
      </c>
      <c r="F172" s="187">
        <v>0</v>
      </c>
      <c r="G172" s="187">
        <v>0</v>
      </c>
      <c r="H172" s="187">
        <v>0</v>
      </c>
      <c r="I172" s="264">
        <v>0</v>
      </c>
      <c r="J172" s="264">
        <v>0</v>
      </c>
      <c r="K172" s="264">
        <v>0</v>
      </c>
      <c r="L172" s="264">
        <v>0</v>
      </c>
      <c r="M172" s="264">
        <v>0</v>
      </c>
      <c r="N172" s="264">
        <v>0</v>
      </c>
      <c r="O172" s="311">
        <v>29</v>
      </c>
      <c r="P172" s="399">
        <v>2</v>
      </c>
      <c r="Q172" s="173">
        <v>0</v>
      </c>
      <c r="R172" s="173">
        <v>0</v>
      </c>
      <c r="S172" s="264">
        <v>0</v>
      </c>
      <c r="T172" s="264">
        <v>0</v>
      </c>
      <c r="U172" s="171">
        <v>0</v>
      </c>
      <c r="V172" s="171">
        <v>0</v>
      </c>
      <c r="W172" s="85"/>
      <c r="X172" s="85"/>
      <c r="Y172" s="85"/>
      <c r="Z172" s="85"/>
      <c r="AA172" s="86">
        <f t="shared" si="10"/>
        <v>29</v>
      </c>
      <c r="AB172" s="21">
        <v>29</v>
      </c>
      <c r="AC172" s="17">
        <v>1</v>
      </c>
      <c r="AD172" s="167">
        <f t="shared" si="11"/>
        <v>2</v>
      </c>
      <c r="AE172" s="119">
        <v>1</v>
      </c>
    </row>
    <row r="173" spans="1:31" ht="15.75">
      <c r="A173" s="100" t="s">
        <v>804</v>
      </c>
      <c r="B173" s="426" t="s">
        <v>407</v>
      </c>
      <c r="C173" s="426" t="s">
        <v>1010</v>
      </c>
      <c r="D173" s="336">
        <v>1000</v>
      </c>
      <c r="E173" s="187">
        <v>0</v>
      </c>
      <c r="F173" s="187">
        <v>0</v>
      </c>
      <c r="G173" s="171">
        <v>0</v>
      </c>
      <c r="H173" s="171">
        <v>0</v>
      </c>
      <c r="I173" s="264">
        <v>0</v>
      </c>
      <c r="J173" s="264">
        <v>0</v>
      </c>
      <c r="K173" s="264">
        <v>0</v>
      </c>
      <c r="L173" s="264">
        <v>0</v>
      </c>
      <c r="M173" s="264">
        <v>0</v>
      </c>
      <c r="N173" s="264">
        <v>0</v>
      </c>
      <c r="O173" s="264">
        <v>0</v>
      </c>
      <c r="P173" s="264">
        <v>0</v>
      </c>
      <c r="Q173" s="173">
        <v>0</v>
      </c>
      <c r="R173" s="173">
        <v>0</v>
      </c>
      <c r="S173" s="311">
        <v>29</v>
      </c>
      <c r="T173" s="438">
        <v>1</v>
      </c>
      <c r="U173" s="171">
        <v>0</v>
      </c>
      <c r="V173" s="171">
        <v>0</v>
      </c>
      <c r="W173" s="85"/>
      <c r="X173" s="85"/>
      <c r="Y173" s="85"/>
      <c r="Z173" s="85"/>
      <c r="AA173" s="86">
        <f t="shared" si="10"/>
        <v>29</v>
      </c>
      <c r="AB173" s="21">
        <v>29</v>
      </c>
      <c r="AC173" s="17">
        <v>1</v>
      </c>
      <c r="AD173" s="167">
        <f t="shared" si="11"/>
        <v>1</v>
      </c>
      <c r="AE173" s="119">
        <v>1</v>
      </c>
    </row>
    <row r="174" spans="1:31" ht="15.75">
      <c r="A174" s="100" t="s">
        <v>1067</v>
      </c>
      <c r="B174" s="29" t="s">
        <v>538</v>
      </c>
      <c r="C174" s="29" t="s">
        <v>499</v>
      </c>
      <c r="D174" s="30">
        <v>1000</v>
      </c>
      <c r="E174" s="296">
        <v>28</v>
      </c>
      <c r="F174" s="273">
        <v>2</v>
      </c>
      <c r="G174" s="264">
        <v>0</v>
      </c>
      <c r="H174" s="264">
        <v>0</v>
      </c>
      <c r="I174" s="264">
        <v>0</v>
      </c>
      <c r="J174" s="264">
        <v>0</v>
      </c>
      <c r="K174" s="171">
        <v>0</v>
      </c>
      <c r="L174" s="171">
        <v>0</v>
      </c>
      <c r="M174" s="264">
        <v>0</v>
      </c>
      <c r="N174" s="264">
        <v>0</v>
      </c>
      <c r="O174" s="264">
        <v>0</v>
      </c>
      <c r="P174" s="264">
        <v>0</v>
      </c>
      <c r="Q174" s="173">
        <v>0</v>
      </c>
      <c r="R174" s="173">
        <v>0</v>
      </c>
      <c r="S174" s="264">
        <v>0</v>
      </c>
      <c r="T174" s="264">
        <v>0</v>
      </c>
      <c r="U174" s="171">
        <v>0</v>
      </c>
      <c r="V174" s="171">
        <v>0</v>
      </c>
      <c r="W174" s="85"/>
      <c r="X174" s="85"/>
      <c r="Y174" s="85"/>
      <c r="Z174" s="85"/>
      <c r="AA174" s="86">
        <f t="shared" si="10"/>
        <v>28</v>
      </c>
      <c r="AB174" s="21">
        <v>28</v>
      </c>
      <c r="AC174" s="17">
        <v>1</v>
      </c>
      <c r="AD174" s="167">
        <f t="shared" si="11"/>
        <v>2</v>
      </c>
      <c r="AE174" s="119">
        <v>1</v>
      </c>
    </row>
    <row r="175" spans="1:31" ht="15.75">
      <c r="A175" s="100" t="s">
        <v>1067</v>
      </c>
      <c r="B175" s="29" t="s">
        <v>795</v>
      </c>
      <c r="C175" s="29" t="s">
        <v>366</v>
      </c>
      <c r="D175" s="51">
        <v>1000</v>
      </c>
      <c r="E175" s="187">
        <v>0</v>
      </c>
      <c r="F175" s="187">
        <v>0</v>
      </c>
      <c r="G175" s="187">
        <v>0</v>
      </c>
      <c r="H175" s="187">
        <v>0</v>
      </c>
      <c r="I175" s="264">
        <v>0</v>
      </c>
      <c r="J175" s="264">
        <v>0</v>
      </c>
      <c r="K175" s="294">
        <v>28</v>
      </c>
      <c r="L175" s="295">
        <v>2</v>
      </c>
      <c r="M175" s="264">
        <v>0</v>
      </c>
      <c r="N175" s="264">
        <v>0</v>
      </c>
      <c r="O175" s="187">
        <v>0</v>
      </c>
      <c r="P175" s="187">
        <v>0</v>
      </c>
      <c r="Q175" s="173">
        <v>0</v>
      </c>
      <c r="R175" s="173">
        <v>0</v>
      </c>
      <c r="S175" s="264">
        <v>0</v>
      </c>
      <c r="T175" s="264">
        <v>0</v>
      </c>
      <c r="U175" s="171">
        <v>0</v>
      </c>
      <c r="V175" s="171">
        <v>0</v>
      </c>
      <c r="W175" s="85"/>
      <c r="X175" s="85"/>
      <c r="Y175" s="85"/>
      <c r="Z175" s="85"/>
      <c r="AA175" s="86">
        <f t="shared" si="10"/>
        <v>28</v>
      </c>
      <c r="AB175" s="21">
        <v>28</v>
      </c>
      <c r="AC175" s="17">
        <v>1</v>
      </c>
      <c r="AD175" s="262">
        <f t="shared" si="11"/>
        <v>2</v>
      </c>
      <c r="AE175" s="17">
        <v>1</v>
      </c>
    </row>
    <row r="176" spans="1:31" ht="13.5" thickBot="1">
      <c r="A176" s="1"/>
      <c r="B176" s="25"/>
      <c r="D176" s="6"/>
      <c r="E176" s="75"/>
      <c r="F176" s="6"/>
      <c r="G176" s="106"/>
      <c r="H176" s="24"/>
      <c r="I176" s="106"/>
      <c r="J176" s="24"/>
      <c r="K176" s="106"/>
      <c r="L176" s="24"/>
      <c r="M176" s="106"/>
      <c r="N176" s="201"/>
      <c r="O176" s="106"/>
      <c r="P176" s="24"/>
      <c r="Q176" s="106"/>
      <c r="R176" s="24"/>
      <c r="S176" s="106"/>
      <c r="T176" s="24"/>
      <c r="U176" s="106"/>
      <c r="V176" s="24"/>
      <c r="W176" s="24"/>
      <c r="X176" s="24"/>
      <c r="Y176" s="24"/>
      <c r="Z176" s="24"/>
      <c r="AA176" s="23"/>
      <c r="AB176" s="6"/>
      <c r="AC176" s="6"/>
      <c r="AD176" s="342"/>
      <c r="AE176" s="6"/>
    </row>
    <row r="177" spans="1:31" ht="16.5" thickBot="1">
      <c r="A177" s="9"/>
      <c r="B177" s="10" t="s">
        <v>28</v>
      </c>
      <c r="C177" s="2"/>
      <c r="D177" s="8"/>
      <c r="E177" s="123"/>
      <c r="F177" s="92"/>
      <c r="G177" s="103"/>
      <c r="H177" s="12"/>
      <c r="I177" s="103"/>
      <c r="J177" s="12"/>
      <c r="K177" s="96" t="s">
        <v>0</v>
      </c>
      <c r="L177" s="12"/>
      <c r="M177" s="103"/>
      <c r="N177" s="199"/>
      <c r="O177" s="103"/>
      <c r="P177" s="12"/>
      <c r="Q177" s="103"/>
      <c r="R177" s="12"/>
      <c r="S177" s="117"/>
      <c r="T177" s="12"/>
      <c r="U177" s="541" t="s">
        <v>1</v>
      </c>
      <c r="V177" s="542"/>
      <c r="W177" s="542"/>
      <c r="X177" s="542"/>
      <c r="Y177" s="542"/>
      <c r="Z177" s="542"/>
      <c r="AA177" s="543"/>
      <c r="AB177" s="535" t="s">
        <v>2</v>
      </c>
      <c r="AC177" s="536"/>
      <c r="AD177" s="537"/>
      <c r="AE177" s="13" t="s">
        <v>3</v>
      </c>
    </row>
    <row r="178" spans="1:32" ht="15.75">
      <c r="A178" s="14"/>
      <c r="B178" s="15" t="s">
        <v>4</v>
      </c>
      <c r="C178" s="16" t="s">
        <v>5</v>
      </c>
      <c r="D178" s="16" t="s">
        <v>6</v>
      </c>
      <c r="E178" s="157" t="s">
        <v>7</v>
      </c>
      <c r="F178" s="152" t="s">
        <v>116</v>
      </c>
      <c r="G178" s="153" t="s">
        <v>8</v>
      </c>
      <c r="H178" s="150" t="s">
        <v>116</v>
      </c>
      <c r="I178" s="153" t="s">
        <v>9</v>
      </c>
      <c r="J178" s="150" t="s">
        <v>116</v>
      </c>
      <c r="K178" s="153" t="s">
        <v>10</v>
      </c>
      <c r="L178" s="150" t="s">
        <v>116</v>
      </c>
      <c r="M178" s="153" t="s">
        <v>11</v>
      </c>
      <c r="N178" s="150" t="s">
        <v>116</v>
      </c>
      <c r="O178" s="153" t="s">
        <v>12</v>
      </c>
      <c r="P178" s="150" t="s">
        <v>116</v>
      </c>
      <c r="Q178" s="153" t="s">
        <v>13</v>
      </c>
      <c r="R178" s="150" t="s">
        <v>116</v>
      </c>
      <c r="S178" s="153" t="s">
        <v>14</v>
      </c>
      <c r="T178" s="150" t="s">
        <v>116</v>
      </c>
      <c r="U178" s="154" t="s">
        <v>22</v>
      </c>
      <c r="V178" s="155" t="s">
        <v>116</v>
      </c>
      <c r="W178" s="257" t="s">
        <v>548</v>
      </c>
      <c r="X178" s="256" t="s">
        <v>116</v>
      </c>
      <c r="Y178" s="257" t="s">
        <v>549</v>
      </c>
      <c r="Z178" s="256" t="s">
        <v>116</v>
      </c>
      <c r="AA178" s="18" t="s">
        <v>15</v>
      </c>
      <c r="AB178" s="31" t="s">
        <v>16</v>
      </c>
      <c r="AC178" s="31" t="s">
        <v>60</v>
      </c>
      <c r="AD178" s="338" t="s">
        <v>17</v>
      </c>
      <c r="AE178" s="19" t="s">
        <v>18</v>
      </c>
      <c r="AF178" s="55" t="s">
        <v>454</v>
      </c>
    </row>
    <row r="179" spans="1:31" ht="15.75">
      <c r="A179" s="168" t="s">
        <v>59</v>
      </c>
      <c r="B179" s="274" t="s">
        <v>293</v>
      </c>
      <c r="C179" s="274" t="s">
        <v>610</v>
      </c>
      <c r="D179" s="51">
        <v>1000</v>
      </c>
      <c r="E179" s="187">
        <v>0</v>
      </c>
      <c r="F179" s="187">
        <v>0</v>
      </c>
      <c r="G179" s="102">
        <v>40</v>
      </c>
      <c r="H179" s="97">
        <v>4</v>
      </c>
      <c r="I179" s="264">
        <v>0</v>
      </c>
      <c r="J179" s="264">
        <v>0</v>
      </c>
      <c r="K179" s="298">
        <v>40</v>
      </c>
      <c r="L179" s="297">
        <v>4</v>
      </c>
      <c r="M179" s="294">
        <v>40</v>
      </c>
      <c r="N179" s="297">
        <v>3</v>
      </c>
      <c r="O179" s="87">
        <v>40</v>
      </c>
      <c r="P179" s="85">
        <v>4</v>
      </c>
      <c r="Q179" s="102">
        <v>40</v>
      </c>
      <c r="R179" s="97">
        <v>4</v>
      </c>
      <c r="S179" s="187">
        <v>0</v>
      </c>
      <c r="T179" s="187">
        <v>0</v>
      </c>
      <c r="U179" s="446">
        <v>40</v>
      </c>
      <c r="V179" s="445">
        <v>3</v>
      </c>
      <c r="W179" s="172"/>
      <c r="X179" s="172"/>
      <c r="Y179" s="172"/>
      <c r="Z179" s="172"/>
      <c r="AA179" s="86">
        <f>SUM(E179,G179,I179,K179,M179,O179,Q179,S179,W179,Y179)</f>
        <v>200</v>
      </c>
      <c r="AB179" s="113"/>
      <c r="AC179" s="178"/>
      <c r="AD179" s="167">
        <f>SUM(F179,H179,J179,L179,N179,P179,R179,T179,X179,Z179)</f>
        <v>19</v>
      </c>
      <c r="AE179" s="179">
        <v>5</v>
      </c>
    </row>
    <row r="180" spans="1:31" ht="15.75">
      <c r="A180" s="267" t="s">
        <v>58</v>
      </c>
      <c r="B180" s="274" t="s">
        <v>514</v>
      </c>
      <c r="C180" s="274" t="s">
        <v>499</v>
      </c>
      <c r="D180" s="51">
        <v>1000</v>
      </c>
      <c r="E180" s="259">
        <v>35</v>
      </c>
      <c r="F180" s="84">
        <v>4</v>
      </c>
      <c r="G180" s="102">
        <v>35</v>
      </c>
      <c r="H180" s="97">
        <v>4</v>
      </c>
      <c r="I180" s="264">
        <v>0</v>
      </c>
      <c r="J180" s="264">
        <v>0</v>
      </c>
      <c r="K180" s="176">
        <v>35</v>
      </c>
      <c r="L180" s="97">
        <v>3</v>
      </c>
      <c r="M180" s="171">
        <v>0</v>
      </c>
      <c r="N180" s="171">
        <v>0</v>
      </c>
      <c r="O180" s="171">
        <v>0</v>
      </c>
      <c r="P180" s="171">
        <v>0</v>
      </c>
      <c r="Q180" s="176">
        <v>35</v>
      </c>
      <c r="R180" s="97">
        <v>3</v>
      </c>
      <c r="S180" s="176">
        <v>35</v>
      </c>
      <c r="T180" s="177">
        <v>4</v>
      </c>
      <c r="U180" s="187">
        <v>0</v>
      </c>
      <c r="V180" s="187">
        <v>0</v>
      </c>
      <c r="W180" s="97"/>
      <c r="X180" s="97"/>
      <c r="Y180" s="97"/>
      <c r="Z180" s="97"/>
      <c r="AA180" s="86">
        <f>SUM(E180,G180,I180,K180,M180,O180,Q180,S180,U180,W180,Y180)</f>
        <v>175</v>
      </c>
      <c r="AB180" s="113"/>
      <c r="AC180" s="193"/>
      <c r="AD180" s="167">
        <f>SUM(F180,H180,J180,L180,N180,P180,R180,T180,V180,X180,Z180)</f>
        <v>18</v>
      </c>
      <c r="AE180" s="194">
        <v>5</v>
      </c>
    </row>
    <row r="181" spans="1:31" ht="15.75">
      <c r="A181" s="56" t="s">
        <v>57</v>
      </c>
      <c r="B181" s="274" t="s">
        <v>191</v>
      </c>
      <c r="C181" s="274" t="s">
        <v>513</v>
      </c>
      <c r="D181" s="51">
        <v>1000</v>
      </c>
      <c r="E181" s="259">
        <v>40</v>
      </c>
      <c r="F181" s="263">
        <v>3</v>
      </c>
      <c r="G181" s="86">
        <v>32</v>
      </c>
      <c r="H181" s="85">
        <v>4</v>
      </c>
      <c r="I181" s="264">
        <v>0</v>
      </c>
      <c r="J181" s="264">
        <v>0</v>
      </c>
      <c r="K181" s="171">
        <v>0</v>
      </c>
      <c r="L181" s="171">
        <v>0</v>
      </c>
      <c r="M181" s="102">
        <v>35</v>
      </c>
      <c r="N181" s="97">
        <v>2</v>
      </c>
      <c r="O181" s="171">
        <v>0</v>
      </c>
      <c r="P181" s="171">
        <v>0</v>
      </c>
      <c r="Q181" s="187">
        <v>0</v>
      </c>
      <c r="R181" s="187">
        <v>0</v>
      </c>
      <c r="S181" s="87">
        <v>40</v>
      </c>
      <c r="T181" s="88">
        <v>5</v>
      </c>
      <c r="U181" s="187">
        <v>0</v>
      </c>
      <c r="V181" s="187">
        <v>0</v>
      </c>
      <c r="W181" s="172"/>
      <c r="X181" s="172"/>
      <c r="Y181" s="172"/>
      <c r="Z181" s="172"/>
      <c r="AA181" s="86">
        <f>SUM(E181,G181,I181,K181,M181,O181,Q181,S181,U181,W181,Y181)</f>
        <v>147</v>
      </c>
      <c r="AB181" s="113"/>
      <c r="AC181" s="193"/>
      <c r="AD181" s="167">
        <f>SUM(F181,H181,J181,L181,N181,P181,R181,T181,V181,X181,Z181)</f>
        <v>14</v>
      </c>
      <c r="AE181" s="194">
        <v>4</v>
      </c>
    </row>
    <row r="182" spans="1:31" ht="15.75">
      <c r="A182" s="56" t="s">
        <v>56</v>
      </c>
      <c r="B182" s="29" t="s">
        <v>381</v>
      </c>
      <c r="C182" s="29" t="s">
        <v>35</v>
      </c>
      <c r="D182" s="51">
        <v>1000</v>
      </c>
      <c r="E182" s="259">
        <v>32</v>
      </c>
      <c r="F182" s="84">
        <v>4</v>
      </c>
      <c r="G182" s="187">
        <v>0</v>
      </c>
      <c r="H182" s="187">
        <v>0</v>
      </c>
      <c r="I182" s="264">
        <v>0</v>
      </c>
      <c r="J182" s="264">
        <v>0</v>
      </c>
      <c r="K182" s="87">
        <v>32</v>
      </c>
      <c r="L182" s="85">
        <v>3</v>
      </c>
      <c r="M182" s="264">
        <v>0</v>
      </c>
      <c r="N182" s="281">
        <v>0</v>
      </c>
      <c r="O182" s="187">
        <v>0</v>
      </c>
      <c r="P182" s="187">
        <v>0</v>
      </c>
      <c r="Q182" s="187">
        <v>0</v>
      </c>
      <c r="R182" s="187">
        <v>0</v>
      </c>
      <c r="S182" s="187">
        <v>0</v>
      </c>
      <c r="T182" s="187">
        <v>0</v>
      </c>
      <c r="U182" s="187">
        <v>0</v>
      </c>
      <c r="V182" s="187">
        <v>0</v>
      </c>
      <c r="W182" s="180"/>
      <c r="X182" s="180"/>
      <c r="Y182" s="180"/>
      <c r="Z182" s="180"/>
      <c r="AA182" s="86">
        <f>SUM(E182,G182,I182,K182,M182,O182,Q182,S182,U182,W182,Y182)</f>
        <v>64</v>
      </c>
      <c r="AB182" s="21"/>
      <c r="AC182" s="17"/>
      <c r="AD182" s="167">
        <f>SUM(F182,H182,J182,L182,N182,P182,R182,T182,V182,X182,Z182)</f>
        <v>7</v>
      </c>
      <c r="AE182" s="17">
        <v>2</v>
      </c>
    </row>
    <row r="183" spans="1:31" ht="16.5" thickBot="1">
      <c r="A183" s="1"/>
      <c r="B183" s="25"/>
      <c r="C183" s="33"/>
      <c r="D183" s="6"/>
      <c r="E183" s="129"/>
      <c r="F183" s="6"/>
      <c r="G183" s="106"/>
      <c r="H183" s="24"/>
      <c r="I183" s="106"/>
      <c r="J183" s="24"/>
      <c r="K183" s="106"/>
      <c r="L183" s="24"/>
      <c r="M183" s="106"/>
      <c r="N183" s="201"/>
      <c r="O183" s="106"/>
      <c r="P183" s="24"/>
      <c r="Q183" s="106"/>
      <c r="R183" s="24"/>
      <c r="S183" s="106"/>
      <c r="T183" s="24"/>
      <c r="U183" s="106"/>
      <c r="V183" s="24"/>
      <c r="W183" s="24"/>
      <c r="X183" s="24"/>
      <c r="Y183" s="24"/>
      <c r="Z183" s="24"/>
      <c r="AA183" s="23"/>
      <c r="AB183" s="6"/>
      <c r="AC183" s="6"/>
      <c r="AD183" s="342"/>
      <c r="AE183" s="6"/>
    </row>
    <row r="184" spans="1:31" ht="16.5" thickBot="1">
      <c r="A184" s="1"/>
      <c r="B184" s="10" t="s">
        <v>29</v>
      </c>
      <c r="C184" s="7"/>
      <c r="D184" s="6"/>
      <c r="E184" s="130"/>
      <c r="F184" s="92"/>
      <c r="G184" s="103"/>
      <c r="H184" s="12"/>
      <c r="I184" s="103"/>
      <c r="J184" s="12"/>
      <c r="K184" s="96" t="s">
        <v>0</v>
      </c>
      <c r="L184" s="12"/>
      <c r="M184" s="103"/>
      <c r="N184" s="199"/>
      <c r="O184" s="103"/>
      <c r="P184" s="12"/>
      <c r="Q184" s="103"/>
      <c r="R184" s="12"/>
      <c r="S184" s="117"/>
      <c r="T184" s="12"/>
      <c r="U184" s="538" t="s">
        <v>1</v>
      </c>
      <c r="V184" s="539"/>
      <c r="W184" s="539"/>
      <c r="X184" s="539"/>
      <c r="Y184" s="539"/>
      <c r="Z184" s="539"/>
      <c r="AA184" s="540"/>
      <c r="AB184" s="535" t="s">
        <v>2</v>
      </c>
      <c r="AC184" s="536"/>
      <c r="AD184" s="537"/>
      <c r="AE184" s="13" t="s">
        <v>3</v>
      </c>
    </row>
    <row r="185" spans="1:32" ht="15.75">
      <c r="A185" s="9"/>
      <c r="B185" s="15" t="s">
        <v>4</v>
      </c>
      <c r="C185" s="16" t="s">
        <v>5</v>
      </c>
      <c r="D185" s="16" t="s">
        <v>6</v>
      </c>
      <c r="E185" s="157" t="s">
        <v>7</v>
      </c>
      <c r="F185" s="37" t="s">
        <v>116</v>
      </c>
      <c r="G185" s="53" t="s">
        <v>8</v>
      </c>
      <c r="H185" s="54" t="s">
        <v>116</v>
      </c>
      <c r="I185" s="53" t="s">
        <v>9</v>
      </c>
      <c r="J185" s="54" t="s">
        <v>116</v>
      </c>
      <c r="K185" s="53" t="s">
        <v>10</v>
      </c>
      <c r="L185" s="54" t="s">
        <v>116</v>
      </c>
      <c r="M185" s="53" t="s">
        <v>11</v>
      </c>
      <c r="N185" s="54" t="s">
        <v>116</v>
      </c>
      <c r="O185" s="53" t="s">
        <v>12</v>
      </c>
      <c r="P185" s="54" t="s">
        <v>116</v>
      </c>
      <c r="Q185" s="53" t="s">
        <v>13</v>
      </c>
      <c r="R185" s="54" t="s">
        <v>116</v>
      </c>
      <c r="S185" s="53" t="s">
        <v>14</v>
      </c>
      <c r="T185" s="54" t="s">
        <v>116</v>
      </c>
      <c r="U185" s="53" t="s">
        <v>22</v>
      </c>
      <c r="V185" s="54" t="s">
        <v>116</v>
      </c>
      <c r="W185" s="257" t="s">
        <v>548</v>
      </c>
      <c r="X185" s="256" t="s">
        <v>116</v>
      </c>
      <c r="Y185" s="257" t="s">
        <v>549</v>
      </c>
      <c r="Z185" s="256" t="s">
        <v>116</v>
      </c>
      <c r="AA185" s="18" t="s">
        <v>15</v>
      </c>
      <c r="AB185" s="31" t="s">
        <v>16</v>
      </c>
      <c r="AC185" s="31" t="s">
        <v>60</v>
      </c>
      <c r="AD185" s="338" t="s">
        <v>17</v>
      </c>
      <c r="AE185" s="19" t="s">
        <v>18</v>
      </c>
      <c r="AF185" s="34" t="s">
        <v>453</v>
      </c>
    </row>
    <row r="186" spans="1:31" ht="15.75">
      <c r="A186" s="20">
        <v>1</v>
      </c>
      <c r="B186" s="274" t="s">
        <v>472</v>
      </c>
      <c r="C186" s="274" t="s">
        <v>565</v>
      </c>
      <c r="D186" s="308">
        <v>1262</v>
      </c>
      <c r="E186" s="309">
        <v>40</v>
      </c>
      <c r="F186" s="310">
        <v>6</v>
      </c>
      <c r="G186" s="311">
        <v>40</v>
      </c>
      <c r="H186" s="295">
        <v>5</v>
      </c>
      <c r="I186" s="400">
        <v>40</v>
      </c>
      <c r="J186" s="401">
        <v>3</v>
      </c>
      <c r="K186" s="312">
        <v>40</v>
      </c>
      <c r="L186" s="313">
        <v>7</v>
      </c>
      <c r="M186" s="471">
        <v>40</v>
      </c>
      <c r="N186" s="472">
        <v>4</v>
      </c>
      <c r="O186" s="314">
        <v>40</v>
      </c>
      <c r="P186" s="315">
        <v>6</v>
      </c>
      <c r="Q186" s="440">
        <v>40</v>
      </c>
      <c r="R186" s="441">
        <v>4</v>
      </c>
      <c r="S186" s="317">
        <v>40</v>
      </c>
      <c r="T186" s="316">
        <v>6</v>
      </c>
      <c r="U186" s="440">
        <v>40</v>
      </c>
      <c r="V186" s="441">
        <v>4</v>
      </c>
      <c r="W186" s="318"/>
      <c r="X186" s="318"/>
      <c r="Y186" s="318"/>
      <c r="Z186" s="318"/>
      <c r="AA186" s="86">
        <f>SUM(E186,G186,,K186,O186,S186,W186,Y186)</f>
        <v>200</v>
      </c>
      <c r="AB186" s="54"/>
      <c r="AC186" s="17"/>
      <c r="AD186" s="167">
        <f>SUM(F186,H186,,L186,P186,T186,X186,Z186)</f>
        <v>30</v>
      </c>
      <c r="AE186" s="319">
        <v>5</v>
      </c>
    </row>
    <row r="187" spans="1:31" ht="15.75">
      <c r="A187" s="1">
        <v>2</v>
      </c>
      <c r="B187" s="283" t="s">
        <v>286</v>
      </c>
      <c r="C187" s="283" t="s">
        <v>677</v>
      </c>
      <c r="D187" s="307">
        <v>1000</v>
      </c>
      <c r="E187" s="187">
        <v>0</v>
      </c>
      <c r="F187" s="281">
        <v>0</v>
      </c>
      <c r="G187" s="187">
        <v>0</v>
      </c>
      <c r="H187" s="187">
        <v>0</v>
      </c>
      <c r="I187" s="187">
        <v>0</v>
      </c>
      <c r="J187" s="187">
        <v>0</v>
      </c>
      <c r="K187" s="53">
        <v>35</v>
      </c>
      <c r="L187" s="54">
        <v>3</v>
      </c>
      <c r="M187" s="343">
        <v>35</v>
      </c>
      <c r="N187" s="52">
        <v>3</v>
      </c>
      <c r="O187" s="53">
        <v>35</v>
      </c>
      <c r="P187" s="54">
        <v>5</v>
      </c>
      <c r="Q187" s="187">
        <v>0</v>
      </c>
      <c r="R187" s="187">
        <v>0</v>
      </c>
      <c r="S187" s="187">
        <v>0</v>
      </c>
      <c r="T187" s="187">
        <v>0</v>
      </c>
      <c r="U187" s="187">
        <v>0</v>
      </c>
      <c r="V187" s="187">
        <v>0</v>
      </c>
      <c r="W187" s="53"/>
      <c r="X187" s="54"/>
      <c r="Y187" s="53"/>
      <c r="Z187" s="54"/>
      <c r="AA187" s="86">
        <f>SUM(E187,G187,I187,K187,M187,O187,Q187,S187,U187,W187,Y187)</f>
        <v>105</v>
      </c>
      <c r="AB187" s="31"/>
      <c r="AC187" s="31"/>
      <c r="AD187" s="167">
        <f>SUM(F187,H187,J187,L187,N187,P187,R187,T187,V187,X187,Z187)</f>
        <v>11</v>
      </c>
      <c r="AE187" s="21">
        <v>3</v>
      </c>
    </row>
    <row r="188" spans="2:31" ht="15.75">
      <c r="B188" s="299"/>
      <c r="C188" s="299"/>
      <c r="D188" s="40"/>
      <c r="E188" s="82"/>
      <c r="F188" s="300"/>
      <c r="G188" s="301"/>
      <c r="H188" s="302"/>
      <c r="I188" s="303"/>
      <c r="J188" s="304"/>
      <c r="K188" s="305"/>
      <c r="L188" s="306"/>
      <c r="M188" s="278"/>
      <c r="N188" s="230"/>
      <c r="O188" s="239"/>
      <c r="P188" s="304"/>
      <c r="Q188" s="239"/>
      <c r="R188" s="302"/>
      <c r="S188" s="303"/>
      <c r="T188" s="302"/>
      <c r="U188" s="239"/>
      <c r="V188" s="302"/>
      <c r="W188" s="302"/>
      <c r="X188" s="302"/>
      <c r="Y188" s="302"/>
      <c r="Z188" s="302"/>
      <c r="AA188" s="239"/>
      <c r="AB188" s="201"/>
      <c r="AC188" s="24"/>
      <c r="AD188" s="231"/>
      <c r="AE188" s="24"/>
    </row>
    <row r="189" spans="1:31" ht="16.5" thickBot="1">
      <c r="A189" s="9"/>
      <c r="B189" s="9"/>
      <c r="C189" s="2"/>
      <c r="D189" s="8"/>
      <c r="E189" s="131"/>
      <c r="F189" s="8"/>
      <c r="G189" s="104"/>
      <c r="H189" s="22"/>
      <c r="I189" s="104"/>
      <c r="J189" s="22"/>
      <c r="K189" s="104"/>
      <c r="L189" s="22"/>
      <c r="M189" s="104"/>
      <c r="N189" s="200"/>
      <c r="O189" s="104"/>
      <c r="P189" s="22"/>
      <c r="Q189" s="104"/>
      <c r="R189" s="22"/>
      <c r="S189" s="104"/>
      <c r="T189" s="22"/>
      <c r="U189" s="104"/>
      <c r="V189" s="22"/>
      <c r="W189" s="22"/>
      <c r="X189" s="22"/>
      <c r="Y189" s="22"/>
      <c r="Z189" s="22"/>
      <c r="AA189" s="4"/>
      <c r="AB189" s="8"/>
      <c r="AC189" s="8"/>
      <c r="AD189" s="341"/>
      <c r="AE189" s="8"/>
    </row>
    <row r="190" spans="1:31" ht="16.5" thickBot="1">
      <c r="A190" s="1"/>
      <c r="B190" s="10" t="s">
        <v>30</v>
      </c>
      <c r="C190" s="7"/>
      <c r="D190" s="6"/>
      <c r="E190" s="130"/>
      <c r="F190" s="92"/>
      <c r="G190" s="103"/>
      <c r="H190" s="12"/>
      <c r="I190" s="103"/>
      <c r="J190" s="12"/>
      <c r="K190" s="96" t="s">
        <v>0</v>
      </c>
      <c r="L190" s="12"/>
      <c r="M190" s="103"/>
      <c r="N190" s="199"/>
      <c r="O190" s="103"/>
      <c r="P190" s="12"/>
      <c r="Q190" s="103"/>
      <c r="R190" s="12"/>
      <c r="S190" s="117"/>
      <c r="T190" s="12"/>
      <c r="U190" s="538" t="s">
        <v>1</v>
      </c>
      <c r="V190" s="539"/>
      <c r="W190" s="539"/>
      <c r="X190" s="539"/>
      <c r="Y190" s="539"/>
      <c r="Z190" s="539"/>
      <c r="AA190" s="540"/>
      <c r="AB190" s="535" t="s">
        <v>2</v>
      </c>
      <c r="AC190" s="536"/>
      <c r="AD190" s="537"/>
      <c r="AE190" s="13" t="s">
        <v>3</v>
      </c>
    </row>
    <row r="191" spans="1:32" ht="15.75">
      <c r="A191" s="89"/>
      <c r="B191" s="15" t="s">
        <v>4</v>
      </c>
      <c r="C191" s="16" t="s">
        <v>5</v>
      </c>
      <c r="D191" s="16" t="s">
        <v>6</v>
      </c>
      <c r="E191" s="128" t="s">
        <v>7</v>
      </c>
      <c r="F191" s="37" t="s">
        <v>116</v>
      </c>
      <c r="G191" s="53" t="s">
        <v>8</v>
      </c>
      <c r="H191" s="54" t="s">
        <v>116</v>
      </c>
      <c r="I191" s="53" t="s">
        <v>9</v>
      </c>
      <c r="J191" s="54" t="s">
        <v>116</v>
      </c>
      <c r="K191" s="53" t="s">
        <v>10</v>
      </c>
      <c r="L191" s="54" t="s">
        <v>116</v>
      </c>
      <c r="M191" s="53" t="s">
        <v>11</v>
      </c>
      <c r="N191" s="54" t="s">
        <v>116</v>
      </c>
      <c r="O191" s="53" t="s">
        <v>12</v>
      </c>
      <c r="P191" s="54" t="s">
        <v>116</v>
      </c>
      <c r="Q191" s="153" t="s">
        <v>13</v>
      </c>
      <c r="R191" s="150" t="s">
        <v>116</v>
      </c>
      <c r="S191" s="53" t="s">
        <v>14</v>
      </c>
      <c r="T191" s="94" t="s">
        <v>116</v>
      </c>
      <c r="U191" s="53" t="s">
        <v>22</v>
      </c>
      <c r="V191" s="54" t="s">
        <v>116</v>
      </c>
      <c r="W191" s="257" t="s">
        <v>548</v>
      </c>
      <c r="X191" s="256" t="s">
        <v>116</v>
      </c>
      <c r="Y191" s="257" t="s">
        <v>549</v>
      </c>
      <c r="Z191" s="256" t="s">
        <v>116</v>
      </c>
      <c r="AA191" s="18" t="s">
        <v>15</v>
      </c>
      <c r="AB191" s="31" t="s">
        <v>16</v>
      </c>
      <c r="AC191" s="31" t="s">
        <v>60</v>
      </c>
      <c r="AD191" s="338" t="s">
        <v>17</v>
      </c>
      <c r="AE191" s="19" t="s">
        <v>18</v>
      </c>
      <c r="AF191" s="55" t="s">
        <v>453</v>
      </c>
    </row>
    <row r="192" spans="1:32" ht="15.75">
      <c r="A192" s="89">
        <v>1</v>
      </c>
      <c r="B192" s="274" t="s">
        <v>224</v>
      </c>
      <c r="C192" s="274" t="s">
        <v>565</v>
      </c>
      <c r="D192" s="30">
        <v>1419</v>
      </c>
      <c r="E192" s="187">
        <v>0</v>
      </c>
      <c r="F192" s="187">
        <v>0</v>
      </c>
      <c r="G192" s="53">
        <v>40</v>
      </c>
      <c r="H192" s="54">
        <v>5</v>
      </c>
      <c r="I192" s="53">
        <v>40</v>
      </c>
      <c r="J192" s="54">
        <v>4</v>
      </c>
      <c r="K192" s="53">
        <v>40</v>
      </c>
      <c r="L192" s="54">
        <v>7</v>
      </c>
      <c r="M192" s="442">
        <v>35</v>
      </c>
      <c r="N192" s="443">
        <v>4</v>
      </c>
      <c r="O192" s="53">
        <v>40</v>
      </c>
      <c r="P192" s="54">
        <v>6</v>
      </c>
      <c r="Q192" s="153">
        <v>40</v>
      </c>
      <c r="R192" s="150">
        <v>4</v>
      </c>
      <c r="S192" s="442">
        <v>35</v>
      </c>
      <c r="T192" s="473">
        <v>6</v>
      </c>
      <c r="U192" s="442">
        <v>35</v>
      </c>
      <c r="V192" s="443">
        <v>4</v>
      </c>
      <c r="W192" s="257"/>
      <c r="X192" s="256"/>
      <c r="Y192" s="257"/>
      <c r="Z192" s="256"/>
      <c r="AA192" s="86">
        <f>SUM(E192,G192,I192,K192,O192,Q192,W192,Y192)</f>
        <v>200</v>
      </c>
      <c r="AB192" s="31"/>
      <c r="AC192" s="31"/>
      <c r="AD192" s="268">
        <f>SUM(F192,H192,J192,L192,P192,R192,X192,Z192)</f>
        <v>26</v>
      </c>
      <c r="AE192" s="52">
        <v>5</v>
      </c>
      <c r="AF192" s="47"/>
    </row>
    <row r="193" spans="1:32" ht="15.75">
      <c r="A193" s="89">
        <v>2</v>
      </c>
      <c r="B193" s="274" t="s">
        <v>21</v>
      </c>
      <c r="C193" s="274" t="s">
        <v>565</v>
      </c>
      <c r="D193" s="30">
        <v>1946</v>
      </c>
      <c r="E193" s="87">
        <v>40</v>
      </c>
      <c r="F193" s="85">
        <v>7</v>
      </c>
      <c r="G193" s="187">
        <v>0</v>
      </c>
      <c r="H193" s="187">
        <v>0</v>
      </c>
      <c r="I193" s="187">
        <v>0</v>
      </c>
      <c r="J193" s="187">
        <v>0</v>
      </c>
      <c r="K193" s="105">
        <v>35</v>
      </c>
      <c r="L193" s="84">
        <v>6</v>
      </c>
      <c r="M193" s="87">
        <v>40</v>
      </c>
      <c r="N193" s="88">
        <v>5</v>
      </c>
      <c r="O193" s="187">
        <v>0</v>
      </c>
      <c r="P193" s="187">
        <v>0</v>
      </c>
      <c r="Q193" s="187">
        <v>0</v>
      </c>
      <c r="R193" s="187">
        <v>0</v>
      </c>
      <c r="S193" s="105">
        <v>40</v>
      </c>
      <c r="T193" s="270">
        <v>7</v>
      </c>
      <c r="U193" s="105">
        <v>40</v>
      </c>
      <c r="V193" s="84">
        <v>5</v>
      </c>
      <c r="W193" s="271"/>
      <c r="X193" s="271"/>
      <c r="Y193" s="271"/>
      <c r="Z193" s="271"/>
      <c r="AA193" s="86">
        <f>SUM(E193,G193,I193,K193,M193,O193,Q193,S193,U193,W193,Y193)</f>
        <v>195</v>
      </c>
      <c r="AB193" s="55"/>
      <c r="AC193" s="55"/>
      <c r="AD193" s="268">
        <f>SUM(F193,H193,J193,L193,N193,P193,R193,T193,V193,X193,Z193)</f>
        <v>30</v>
      </c>
      <c r="AE193" s="272">
        <v>5</v>
      </c>
      <c r="AF193" s="47"/>
    </row>
    <row r="194" spans="1:31" ht="15.75">
      <c r="A194" s="20">
        <v>3</v>
      </c>
      <c r="B194" s="284" t="s">
        <v>125</v>
      </c>
      <c r="C194" s="284" t="s">
        <v>588</v>
      </c>
      <c r="D194" s="269">
        <v>1000</v>
      </c>
      <c r="E194" s="187">
        <v>0</v>
      </c>
      <c r="F194" s="187">
        <v>0</v>
      </c>
      <c r="G194" s="53">
        <v>35</v>
      </c>
      <c r="H194" s="54">
        <v>4</v>
      </c>
      <c r="I194" s="187">
        <v>0</v>
      </c>
      <c r="J194" s="187">
        <v>0</v>
      </c>
      <c r="K194" s="187">
        <v>0</v>
      </c>
      <c r="L194" s="187">
        <v>0</v>
      </c>
      <c r="M194" s="187">
        <v>0</v>
      </c>
      <c r="N194" s="187">
        <v>0</v>
      </c>
      <c r="O194" s="53">
        <v>35</v>
      </c>
      <c r="P194" s="54">
        <v>4</v>
      </c>
      <c r="Q194" s="53">
        <v>35</v>
      </c>
      <c r="R194" s="54">
        <v>4</v>
      </c>
      <c r="S194" s="53">
        <v>32</v>
      </c>
      <c r="T194" s="54">
        <v>5</v>
      </c>
      <c r="U194" s="53">
        <v>32</v>
      </c>
      <c r="V194" s="54">
        <v>4</v>
      </c>
      <c r="W194" s="53"/>
      <c r="X194" s="54"/>
      <c r="Y194" s="53"/>
      <c r="Z194" s="54"/>
      <c r="AA194" s="86">
        <f>SUM(E194,G194,I194,K194,M194,O194,Q194,S194,U194,W194,Y194)</f>
        <v>169</v>
      </c>
      <c r="AB194" s="31"/>
      <c r="AC194" s="31"/>
      <c r="AD194" s="268">
        <f>SUM(F194,H194,J194,L194,N194,P194,R194,T194,V194,X194,Z194)</f>
        <v>21</v>
      </c>
      <c r="AE194" s="21">
        <v>5</v>
      </c>
    </row>
  </sheetData>
  <sheetProtection/>
  <mergeCells count="17">
    <mergeCell ref="AB190:AD190"/>
    <mergeCell ref="U2:AA2"/>
    <mergeCell ref="U66:AA66"/>
    <mergeCell ref="AB66:AD66"/>
    <mergeCell ref="U106:AA106"/>
    <mergeCell ref="AB106:AD106"/>
    <mergeCell ref="U184:AA184"/>
    <mergeCell ref="AC1:AF1"/>
    <mergeCell ref="AB184:AD184"/>
    <mergeCell ref="U190:AA190"/>
    <mergeCell ref="U157:AA157"/>
    <mergeCell ref="AB157:AD157"/>
    <mergeCell ref="U177:AA177"/>
    <mergeCell ref="AB177:AD177"/>
    <mergeCell ref="U139:AA139"/>
    <mergeCell ref="AB139:AD139"/>
    <mergeCell ref="AB2:AD2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64" max="255" man="1"/>
    <brk id="137" max="255" man="1"/>
    <brk id="1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9">
      <selection activeCell="B54" sqref="B54:C54"/>
    </sheetView>
  </sheetViews>
  <sheetFormatPr defaultColWidth="9.140625" defaultRowHeight="12.75"/>
  <cols>
    <col min="1" max="1" width="5.8515625" style="34" customWidth="1"/>
    <col min="2" max="2" width="18.7109375" style="0" customWidth="1"/>
    <col min="3" max="3" width="17.00390625" style="0" customWidth="1"/>
    <col min="4" max="4" width="8.57421875" style="34" customWidth="1"/>
    <col min="5" max="5" width="6.140625" style="34" customWidth="1"/>
    <col min="6" max="6" width="9.140625" style="34" customWidth="1"/>
    <col min="7" max="7" width="5.421875" style="34" customWidth="1"/>
    <col min="8" max="8" width="6.28125" style="0" customWidth="1"/>
    <col min="9" max="9" width="19.00390625" style="0" customWidth="1"/>
    <col min="10" max="10" width="17.421875" style="0" customWidth="1"/>
    <col min="11" max="11" width="5.28125" style="34" customWidth="1"/>
    <col min="12" max="12" width="4.8515625" style="34" customWidth="1"/>
    <col min="13" max="13" width="9.140625" style="34" customWidth="1"/>
    <col min="14" max="14" width="4.421875" style="34" customWidth="1"/>
    <col min="15" max="15" width="9.140625" style="139" customWidth="1"/>
  </cols>
  <sheetData>
    <row r="1" spans="1:14" ht="23.25">
      <c r="A1" s="498" t="s">
        <v>1029</v>
      </c>
      <c r="B1" s="494"/>
      <c r="C1" s="494"/>
      <c r="D1" s="496"/>
      <c r="E1" s="496"/>
      <c r="F1" s="496"/>
      <c r="G1" s="496"/>
      <c r="H1" s="494"/>
      <c r="I1" s="494"/>
      <c r="J1" s="494"/>
      <c r="K1" s="496"/>
      <c r="L1" s="496"/>
      <c r="M1" s="496"/>
      <c r="N1" s="496"/>
    </row>
    <row r="2" spans="1:14" ht="12.75">
      <c r="A2" s="496" t="s">
        <v>1030</v>
      </c>
      <c r="B2" s="494"/>
      <c r="C2" s="494"/>
      <c r="D2" s="496"/>
      <c r="E2" s="496"/>
      <c r="F2" s="497"/>
      <c r="G2" s="496"/>
      <c r="H2" s="494"/>
      <c r="I2" s="494"/>
      <c r="J2" s="494"/>
      <c r="K2" s="496"/>
      <c r="L2" s="496"/>
      <c r="M2" s="496"/>
      <c r="N2" s="496"/>
    </row>
    <row r="3" spans="1:14" ht="15">
      <c r="A3" s="496" t="s">
        <v>146</v>
      </c>
      <c r="B3" s="494" t="s">
        <v>47</v>
      </c>
      <c r="C3" s="494" t="s">
        <v>64</v>
      </c>
      <c r="D3" s="496" t="s">
        <v>271</v>
      </c>
      <c r="E3" s="496" t="s">
        <v>48</v>
      </c>
      <c r="F3" s="496" t="s">
        <v>412</v>
      </c>
      <c r="G3" s="496" t="s">
        <v>272</v>
      </c>
      <c r="H3" s="494"/>
      <c r="I3" s="495" t="s">
        <v>50</v>
      </c>
      <c r="J3" s="494"/>
      <c r="K3" s="496"/>
      <c r="L3" s="496"/>
      <c r="M3" s="496"/>
      <c r="N3" s="496"/>
    </row>
    <row r="4" spans="1:15" ht="12.75">
      <c r="A4" s="496">
        <v>1</v>
      </c>
      <c r="B4" s="501" t="s">
        <v>131</v>
      </c>
      <c r="C4" s="501" t="s">
        <v>1031</v>
      </c>
      <c r="D4" s="502" t="s">
        <v>50</v>
      </c>
      <c r="E4" s="496">
        <v>6.5</v>
      </c>
      <c r="F4" s="496">
        <v>24.5</v>
      </c>
      <c r="G4" s="496">
        <v>6</v>
      </c>
      <c r="H4" s="494">
        <v>1</v>
      </c>
      <c r="I4" s="494" t="s">
        <v>95</v>
      </c>
      <c r="J4" s="494" t="s">
        <v>653</v>
      </c>
      <c r="K4" s="496" t="s">
        <v>50</v>
      </c>
      <c r="L4" s="496">
        <v>5.5</v>
      </c>
      <c r="M4" s="496">
        <v>20.5</v>
      </c>
      <c r="N4" s="496">
        <v>4</v>
      </c>
      <c r="O4" s="139">
        <v>40</v>
      </c>
    </row>
    <row r="5" spans="1:15" ht="12.75">
      <c r="A5" s="496">
        <v>2</v>
      </c>
      <c r="B5" s="494" t="s">
        <v>21</v>
      </c>
      <c r="C5" s="494" t="s">
        <v>1032</v>
      </c>
      <c r="D5" s="496" t="s">
        <v>657</v>
      </c>
      <c r="E5" s="496">
        <v>6</v>
      </c>
      <c r="F5" s="496">
        <v>23</v>
      </c>
      <c r="G5" s="496">
        <v>5</v>
      </c>
      <c r="H5" s="494">
        <v>2</v>
      </c>
      <c r="I5" s="494" t="s">
        <v>43</v>
      </c>
      <c r="J5" s="494" t="s">
        <v>334</v>
      </c>
      <c r="K5" s="496" t="s">
        <v>50</v>
      </c>
      <c r="L5" s="496">
        <v>4.5</v>
      </c>
      <c r="M5" s="496">
        <v>21.5</v>
      </c>
      <c r="N5" s="496">
        <v>3</v>
      </c>
      <c r="O5" s="139">
        <v>35</v>
      </c>
    </row>
    <row r="6" spans="1:15" ht="12.75">
      <c r="A6" s="499">
        <v>3</v>
      </c>
      <c r="B6" s="494" t="s">
        <v>95</v>
      </c>
      <c r="C6" s="494" t="s">
        <v>653</v>
      </c>
      <c r="D6" s="496" t="s">
        <v>50</v>
      </c>
      <c r="E6" s="496">
        <v>5.5</v>
      </c>
      <c r="F6" s="496">
        <v>20.5</v>
      </c>
      <c r="G6" s="496">
        <v>4</v>
      </c>
      <c r="H6" s="494">
        <v>3</v>
      </c>
      <c r="I6" s="494" t="s">
        <v>418</v>
      </c>
      <c r="J6" s="494" t="s">
        <v>653</v>
      </c>
      <c r="K6" s="496" t="s">
        <v>50</v>
      </c>
      <c r="L6" s="496">
        <v>4</v>
      </c>
      <c r="M6" s="496">
        <v>21.5</v>
      </c>
      <c r="N6" s="496">
        <v>4</v>
      </c>
      <c r="O6" s="139">
        <v>32</v>
      </c>
    </row>
    <row r="7" spans="1:15" ht="12.75">
      <c r="A7" s="496">
        <v>4</v>
      </c>
      <c r="B7" s="494" t="s">
        <v>97</v>
      </c>
      <c r="C7" s="494" t="s">
        <v>653</v>
      </c>
      <c r="D7" s="496" t="s">
        <v>52</v>
      </c>
      <c r="E7" s="496">
        <v>5</v>
      </c>
      <c r="F7" s="496">
        <v>22.5</v>
      </c>
      <c r="G7" s="496">
        <v>5</v>
      </c>
      <c r="H7" s="494">
        <v>4</v>
      </c>
      <c r="I7" s="494" t="s">
        <v>447</v>
      </c>
      <c r="J7" s="494" t="s">
        <v>617</v>
      </c>
      <c r="K7" s="496" t="s">
        <v>50</v>
      </c>
      <c r="L7" s="496">
        <v>3.5</v>
      </c>
      <c r="M7" s="496" t="s">
        <v>1034</v>
      </c>
      <c r="N7" s="496">
        <v>3</v>
      </c>
      <c r="O7" s="139">
        <v>30</v>
      </c>
    </row>
    <row r="8" spans="1:15" ht="12.75">
      <c r="A8" s="496">
        <v>5</v>
      </c>
      <c r="B8" s="494" t="s">
        <v>79</v>
      </c>
      <c r="C8" s="494" t="s">
        <v>133</v>
      </c>
      <c r="D8" s="496" t="s">
        <v>54</v>
      </c>
      <c r="E8" s="496">
        <v>5</v>
      </c>
      <c r="F8" s="496" t="s">
        <v>1033</v>
      </c>
      <c r="G8" s="496">
        <v>4</v>
      </c>
      <c r="H8" s="494">
        <v>5</v>
      </c>
      <c r="I8" s="494" t="s">
        <v>135</v>
      </c>
      <c r="J8" s="494" t="s">
        <v>1036</v>
      </c>
      <c r="K8" s="496" t="s">
        <v>50</v>
      </c>
      <c r="L8" s="496">
        <v>3</v>
      </c>
      <c r="M8" s="496">
        <v>16.5</v>
      </c>
      <c r="N8" s="496">
        <v>3</v>
      </c>
      <c r="O8" s="139">
        <v>29</v>
      </c>
    </row>
    <row r="9" spans="1:8" ht="12.75">
      <c r="A9" s="496">
        <v>6</v>
      </c>
      <c r="B9" s="494" t="s">
        <v>71</v>
      </c>
      <c r="C9" s="494" t="s">
        <v>83</v>
      </c>
      <c r="D9" s="496" t="s">
        <v>52</v>
      </c>
      <c r="E9" s="496">
        <v>5</v>
      </c>
      <c r="F9" s="496" t="s">
        <v>1035</v>
      </c>
      <c r="G9" s="496">
        <v>4</v>
      </c>
      <c r="H9" s="494"/>
    </row>
    <row r="10" spans="1:14" ht="15">
      <c r="A10" s="496">
        <v>7</v>
      </c>
      <c r="B10" s="501" t="s">
        <v>1037</v>
      </c>
      <c r="C10" s="501" t="s">
        <v>1038</v>
      </c>
      <c r="D10" s="502" t="s">
        <v>52</v>
      </c>
      <c r="E10" s="496">
        <v>5</v>
      </c>
      <c r="F10" s="496">
        <v>21.5</v>
      </c>
      <c r="G10" s="496">
        <v>5</v>
      </c>
      <c r="H10" s="494"/>
      <c r="I10" s="495" t="s">
        <v>52</v>
      </c>
      <c r="J10" s="494"/>
      <c r="K10" s="496"/>
      <c r="L10" s="496"/>
      <c r="M10" s="496"/>
      <c r="N10" s="496"/>
    </row>
    <row r="11" spans="1:15" ht="12.75">
      <c r="A11" s="496">
        <v>8</v>
      </c>
      <c r="B11" s="494" t="s">
        <v>224</v>
      </c>
      <c r="C11" s="494" t="s">
        <v>1032</v>
      </c>
      <c r="D11" s="496" t="s">
        <v>657</v>
      </c>
      <c r="E11" s="496">
        <v>5</v>
      </c>
      <c r="F11" s="496" t="s">
        <v>1039</v>
      </c>
      <c r="G11" s="496">
        <v>4</v>
      </c>
      <c r="H11" s="494">
        <v>1</v>
      </c>
      <c r="I11" s="494" t="s">
        <v>97</v>
      </c>
      <c r="J11" s="494" t="s">
        <v>653</v>
      </c>
      <c r="K11" s="496" t="s">
        <v>52</v>
      </c>
      <c r="L11" s="496">
        <v>5</v>
      </c>
      <c r="M11" s="496">
        <v>22.5</v>
      </c>
      <c r="N11" s="496">
        <v>5</v>
      </c>
      <c r="O11" s="139">
        <v>40</v>
      </c>
    </row>
    <row r="12" spans="1:15" ht="12.75">
      <c r="A12" s="496">
        <v>9</v>
      </c>
      <c r="B12" s="494" t="s">
        <v>100</v>
      </c>
      <c r="C12" s="494" t="s">
        <v>1032</v>
      </c>
      <c r="D12" s="496" t="s">
        <v>54</v>
      </c>
      <c r="E12" s="496">
        <v>5</v>
      </c>
      <c r="F12" s="496" t="s">
        <v>1040</v>
      </c>
      <c r="G12" s="496">
        <v>4</v>
      </c>
      <c r="H12" s="494">
        <v>2</v>
      </c>
      <c r="I12" s="494" t="s">
        <v>71</v>
      </c>
      <c r="J12" s="494" t="s">
        <v>83</v>
      </c>
      <c r="K12" s="496" t="s">
        <v>52</v>
      </c>
      <c r="L12" s="496">
        <v>5</v>
      </c>
      <c r="M12" s="496" t="s">
        <v>1035</v>
      </c>
      <c r="N12" s="496">
        <v>4</v>
      </c>
      <c r="O12" s="139">
        <v>35</v>
      </c>
    </row>
    <row r="13" spans="1:15" ht="12.75">
      <c r="A13" s="496">
        <v>10</v>
      </c>
      <c r="B13" s="494" t="s">
        <v>178</v>
      </c>
      <c r="C13" s="494" t="s">
        <v>1032</v>
      </c>
      <c r="D13" s="496" t="s">
        <v>657</v>
      </c>
      <c r="E13" s="496">
        <v>5</v>
      </c>
      <c r="F13" s="496">
        <v>18</v>
      </c>
      <c r="G13" s="496">
        <v>4</v>
      </c>
      <c r="H13" s="494">
        <v>3</v>
      </c>
      <c r="I13" s="494" t="s">
        <v>118</v>
      </c>
      <c r="J13" s="494" t="s">
        <v>653</v>
      </c>
      <c r="K13" s="496" t="s">
        <v>52</v>
      </c>
      <c r="L13" s="496">
        <v>4</v>
      </c>
      <c r="M13" s="496">
        <v>22</v>
      </c>
      <c r="N13" s="496">
        <v>4</v>
      </c>
      <c r="O13" s="139">
        <v>32</v>
      </c>
    </row>
    <row r="14" spans="1:15" ht="12.75">
      <c r="A14" s="496">
        <v>11</v>
      </c>
      <c r="B14" s="494" t="s">
        <v>43</v>
      </c>
      <c r="C14" s="494" t="s">
        <v>334</v>
      </c>
      <c r="D14" s="496" t="s">
        <v>50</v>
      </c>
      <c r="E14" s="496">
        <v>4.5</v>
      </c>
      <c r="F14" s="496">
        <v>21.5</v>
      </c>
      <c r="G14" s="496">
        <v>3</v>
      </c>
      <c r="H14" s="494">
        <v>4</v>
      </c>
      <c r="I14" s="494" t="s">
        <v>985</v>
      </c>
      <c r="J14" s="494" t="s">
        <v>516</v>
      </c>
      <c r="K14" s="496" t="s">
        <v>52</v>
      </c>
      <c r="L14" s="496">
        <v>4</v>
      </c>
      <c r="M14" s="496">
        <v>20</v>
      </c>
      <c r="N14" s="496">
        <v>4</v>
      </c>
      <c r="O14" s="139">
        <v>30</v>
      </c>
    </row>
    <row r="15" spans="1:15" ht="12.75">
      <c r="A15" s="496">
        <v>12</v>
      </c>
      <c r="B15" s="494" t="s">
        <v>136</v>
      </c>
      <c r="C15" s="494" t="s">
        <v>83</v>
      </c>
      <c r="D15" s="496" t="s">
        <v>54</v>
      </c>
      <c r="E15" s="496">
        <v>4.5</v>
      </c>
      <c r="F15" s="496">
        <v>21</v>
      </c>
      <c r="G15" s="496">
        <v>4</v>
      </c>
      <c r="H15" s="494">
        <v>5</v>
      </c>
      <c r="I15" s="494" t="s">
        <v>77</v>
      </c>
      <c r="J15" s="494" t="s">
        <v>1036</v>
      </c>
      <c r="K15" s="496" t="s">
        <v>52</v>
      </c>
      <c r="L15" s="496">
        <v>4</v>
      </c>
      <c r="M15" s="496" t="s">
        <v>1041</v>
      </c>
      <c r="N15" s="496">
        <v>4</v>
      </c>
      <c r="O15" s="139">
        <v>29</v>
      </c>
    </row>
    <row r="16" spans="1:15" ht="12.75">
      <c r="A16" s="496">
        <v>13</v>
      </c>
      <c r="B16" s="494" t="s">
        <v>85</v>
      </c>
      <c r="C16" s="494" t="s">
        <v>1032</v>
      </c>
      <c r="D16" s="496" t="s">
        <v>54</v>
      </c>
      <c r="E16" s="496">
        <v>4.5</v>
      </c>
      <c r="F16" s="496">
        <v>19.5</v>
      </c>
      <c r="G16" s="496">
        <v>4</v>
      </c>
      <c r="H16" s="494">
        <v>6</v>
      </c>
      <c r="I16" s="494" t="s">
        <v>275</v>
      </c>
      <c r="J16" s="494" t="s">
        <v>617</v>
      </c>
      <c r="K16" s="496" t="s">
        <v>52</v>
      </c>
      <c r="L16" s="496">
        <v>3.5</v>
      </c>
      <c r="M16" s="496">
        <v>19</v>
      </c>
      <c r="N16" s="496">
        <v>2</v>
      </c>
      <c r="O16" s="139">
        <v>28</v>
      </c>
    </row>
    <row r="17" spans="1:15" ht="12.75">
      <c r="A17" s="496">
        <v>14</v>
      </c>
      <c r="B17" s="494" t="s">
        <v>622</v>
      </c>
      <c r="C17" s="494" t="s">
        <v>352</v>
      </c>
      <c r="D17" s="496" t="s">
        <v>54</v>
      </c>
      <c r="E17" s="496">
        <v>4.5</v>
      </c>
      <c r="F17" s="496">
        <v>18</v>
      </c>
      <c r="G17" s="496">
        <v>4</v>
      </c>
      <c r="H17" s="494">
        <v>7</v>
      </c>
      <c r="I17" s="494" t="s">
        <v>504</v>
      </c>
      <c r="J17" s="494" t="s">
        <v>38</v>
      </c>
      <c r="K17" s="496" t="s">
        <v>52</v>
      </c>
      <c r="L17" s="496">
        <v>3</v>
      </c>
      <c r="M17" s="496">
        <v>17.5</v>
      </c>
      <c r="N17" s="496">
        <v>2</v>
      </c>
      <c r="O17" s="139">
        <v>27</v>
      </c>
    </row>
    <row r="18" spans="1:8" ht="12.75">
      <c r="A18" s="496">
        <v>15</v>
      </c>
      <c r="B18" s="494" t="s">
        <v>118</v>
      </c>
      <c r="C18" s="494" t="s">
        <v>653</v>
      </c>
      <c r="D18" s="496" t="s">
        <v>52</v>
      </c>
      <c r="E18" s="496">
        <v>4</v>
      </c>
      <c r="F18" s="496">
        <v>22</v>
      </c>
      <c r="G18" s="496">
        <v>4</v>
      </c>
      <c r="H18" s="494"/>
    </row>
    <row r="19" spans="1:14" ht="15">
      <c r="A19" s="496">
        <v>16</v>
      </c>
      <c r="B19" s="494" t="s">
        <v>418</v>
      </c>
      <c r="C19" s="494" t="s">
        <v>653</v>
      </c>
      <c r="D19" s="496" t="s">
        <v>50</v>
      </c>
      <c r="E19" s="496">
        <v>4</v>
      </c>
      <c r="F19" s="496">
        <v>21.5</v>
      </c>
      <c r="G19" s="496">
        <v>4</v>
      </c>
      <c r="H19" s="494"/>
      <c r="I19" s="495" t="s">
        <v>54</v>
      </c>
      <c r="J19" s="494"/>
      <c r="K19" s="496"/>
      <c r="L19" s="496"/>
      <c r="M19" s="496"/>
      <c r="N19" s="496"/>
    </row>
    <row r="20" spans="1:15" ht="12.75">
      <c r="A20" s="496">
        <v>17</v>
      </c>
      <c r="B20" s="494" t="s">
        <v>129</v>
      </c>
      <c r="C20" s="494" t="s">
        <v>1042</v>
      </c>
      <c r="D20" s="496" t="s">
        <v>54</v>
      </c>
      <c r="E20" s="496">
        <v>4</v>
      </c>
      <c r="F20" s="496">
        <v>20.5</v>
      </c>
      <c r="G20" s="496">
        <v>4</v>
      </c>
      <c r="H20" s="494">
        <v>1</v>
      </c>
      <c r="I20" s="494" t="s">
        <v>79</v>
      </c>
      <c r="J20" s="494" t="s">
        <v>133</v>
      </c>
      <c r="K20" s="496" t="s">
        <v>54</v>
      </c>
      <c r="L20" s="496">
        <v>5</v>
      </c>
      <c r="M20" s="496" t="s">
        <v>1033</v>
      </c>
      <c r="N20" s="496">
        <v>4</v>
      </c>
      <c r="O20" s="139">
        <v>40</v>
      </c>
    </row>
    <row r="21" spans="1:15" ht="12.75">
      <c r="A21" s="496">
        <v>18</v>
      </c>
      <c r="B21" s="494" t="s">
        <v>985</v>
      </c>
      <c r="C21" s="494" t="s">
        <v>516</v>
      </c>
      <c r="D21" s="496" t="s">
        <v>52</v>
      </c>
      <c r="E21" s="496">
        <v>4</v>
      </c>
      <c r="F21" s="496">
        <v>20</v>
      </c>
      <c r="G21" s="496">
        <v>4</v>
      </c>
      <c r="H21" s="494">
        <v>2</v>
      </c>
      <c r="I21" s="494" t="s">
        <v>100</v>
      </c>
      <c r="J21" s="494" t="s">
        <v>1032</v>
      </c>
      <c r="K21" s="496" t="s">
        <v>54</v>
      </c>
      <c r="L21" s="496">
        <v>5</v>
      </c>
      <c r="M21" s="496" t="s">
        <v>1040</v>
      </c>
      <c r="N21" s="496">
        <v>4</v>
      </c>
      <c r="O21" s="139">
        <v>35</v>
      </c>
    </row>
    <row r="22" spans="1:15" ht="12.75">
      <c r="A22" s="496">
        <v>19</v>
      </c>
      <c r="B22" s="494" t="s">
        <v>189</v>
      </c>
      <c r="C22" s="494" t="s">
        <v>1042</v>
      </c>
      <c r="D22" s="496" t="s">
        <v>53</v>
      </c>
      <c r="E22" s="496">
        <v>4</v>
      </c>
      <c r="F22" s="496">
        <v>19</v>
      </c>
      <c r="G22" s="496">
        <v>3</v>
      </c>
      <c r="H22" s="494">
        <v>3</v>
      </c>
      <c r="I22" s="494" t="s">
        <v>136</v>
      </c>
      <c r="J22" s="494" t="s">
        <v>83</v>
      </c>
      <c r="K22" s="496" t="s">
        <v>54</v>
      </c>
      <c r="L22" s="496">
        <v>4.5</v>
      </c>
      <c r="M22" s="496">
        <v>21</v>
      </c>
      <c r="N22" s="496">
        <v>4</v>
      </c>
      <c r="O22" s="139">
        <v>32</v>
      </c>
    </row>
    <row r="23" spans="1:15" ht="12.75">
      <c r="A23" s="496">
        <v>20</v>
      </c>
      <c r="B23" s="494" t="s">
        <v>82</v>
      </c>
      <c r="C23" s="494" t="s">
        <v>1036</v>
      </c>
      <c r="D23" s="496" t="s">
        <v>54</v>
      </c>
      <c r="E23" s="496">
        <v>4</v>
      </c>
      <c r="F23" s="496" t="s">
        <v>1043</v>
      </c>
      <c r="G23" s="496">
        <v>4</v>
      </c>
      <c r="H23" s="494">
        <v>4</v>
      </c>
      <c r="I23" s="494" t="s">
        <v>85</v>
      </c>
      <c r="J23" s="494" t="s">
        <v>1032</v>
      </c>
      <c r="K23" s="496" t="s">
        <v>54</v>
      </c>
      <c r="L23" s="496">
        <v>4.5</v>
      </c>
      <c r="M23" s="496">
        <v>19.5</v>
      </c>
      <c r="N23" s="496">
        <v>4</v>
      </c>
      <c r="O23" s="139">
        <v>30</v>
      </c>
    </row>
    <row r="24" spans="1:15" ht="12.75">
      <c r="A24" s="496">
        <v>21</v>
      </c>
      <c r="B24" s="494" t="s">
        <v>765</v>
      </c>
      <c r="C24" s="494" t="s">
        <v>1042</v>
      </c>
      <c r="D24" s="496" t="s">
        <v>54</v>
      </c>
      <c r="E24" s="496">
        <v>4</v>
      </c>
      <c r="F24" s="496" t="s">
        <v>1043</v>
      </c>
      <c r="G24" s="496">
        <v>4</v>
      </c>
      <c r="H24" s="494">
        <v>5</v>
      </c>
      <c r="I24" s="494" t="s">
        <v>622</v>
      </c>
      <c r="J24" s="494" t="s">
        <v>352</v>
      </c>
      <c r="K24" s="496" t="s">
        <v>54</v>
      </c>
      <c r="L24" s="496">
        <v>4.5</v>
      </c>
      <c r="M24" s="496">
        <v>18</v>
      </c>
      <c r="N24" s="496">
        <v>4</v>
      </c>
      <c r="O24" s="139">
        <v>29</v>
      </c>
    </row>
    <row r="25" spans="1:15" ht="12.75">
      <c r="A25" s="496">
        <v>22</v>
      </c>
      <c r="B25" s="494" t="s">
        <v>114</v>
      </c>
      <c r="C25" s="494" t="s">
        <v>83</v>
      </c>
      <c r="D25" s="496" t="s">
        <v>54</v>
      </c>
      <c r="E25" s="496">
        <v>4</v>
      </c>
      <c r="F25" s="496">
        <v>18</v>
      </c>
      <c r="G25" s="496">
        <v>4</v>
      </c>
      <c r="H25" s="494">
        <v>6</v>
      </c>
      <c r="I25" s="494" t="s">
        <v>129</v>
      </c>
      <c r="J25" s="494" t="s">
        <v>1042</v>
      </c>
      <c r="K25" s="496" t="s">
        <v>54</v>
      </c>
      <c r="L25" s="496">
        <v>4</v>
      </c>
      <c r="M25" s="496">
        <v>20.5</v>
      </c>
      <c r="N25" s="496">
        <v>4</v>
      </c>
      <c r="O25" s="139">
        <v>28</v>
      </c>
    </row>
    <row r="26" spans="1:15" ht="12.75">
      <c r="A26" s="496">
        <v>23</v>
      </c>
      <c r="B26" s="494" t="s">
        <v>125</v>
      </c>
      <c r="C26" s="494" t="s">
        <v>653</v>
      </c>
      <c r="D26" s="496" t="s">
        <v>141</v>
      </c>
      <c r="E26" s="496">
        <v>4</v>
      </c>
      <c r="F26" s="496" t="s">
        <v>1044</v>
      </c>
      <c r="G26" s="496">
        <v>4</v>
      </c>
      <c r="H26" s="494">
        <v>7</v>
      </c>
      <c r="I26" s="494" t="s">
        <v>82</v>
      </c>
      <c r="J26" s="494" t="s">
        <v>1036</v>
      </c>
      <c r="K26" s="496" t="s">
        <v>54</v>
      </c>
      <c r="L26" s="496">
        <v>4</v>
      </c>
      <c r="M26" s="496" t="s">
        <v>1043</v>
      </c>
      <c r="N26" s="496">
        <v>4</v>
      </c>
      <c r="O26" s="139">
        <v>27</v>
      </c>
    </row>
    <row r="27" spans="1:15" ht="12.75">
      <c r="A27" s="496">
        <v>24</v>
      </c>
      <c r="B27" s="501" t="s">
        <v>661</v>
      </c>
      <c r="C27" s="501" t="s">
        <v>662</v>
      </c>
      <c r="D27" s="502" t="s">
        <v>53</v>
      </c>
      <c r="E27" s="496">
        <v>4</v>
      </c>
      <c r="F27" s="496" t="s">
        <v>1045</v>
      </c>
      <c r="G27" s="496">
        <v>4</v>
      </c>
      <c r="H27" s="494">
        <v>8</v>
      </c>
      <c r="I27" s="494" t="s">
        <v>765</v>
      </c>
      <c r="J27" s="494" t="s">
        <v>1042</v>
      </c>
      <c r="K27" s="496" t="s">
        <v>54</v>
      </c>
      <c r="L27" s="496">
        <v>4</v>
      </c>
      <c r="M27" s="496" t="s">
        <v>1043</v>
      </c>
      <c r="N27" s="496">
        <v>4</v>
      </c>
      <c r="O27" s="139">
        <v>26</v>
      </c>
    </row>
    <row r="28" spans="1:15" ht="12.75">
      <c r="A28" s="496">
        <v>25</v>
      </c>
      <c r="B28" s="494" t="s">
        <v>77</v>
      </c>
      <c r="C28" s="494" t="s">
        <v>1036</v>
      </c>
      <c r="D28" s="496" t="s">
        <v>52</v>
      </c>
      <c r="E28" s="496">
        <v>4</v>
      </c>
      <c r="F28" s="496" t="s">
        <v>1041</v>
      </c>
      <c r="G28" s="496">
        <v>4</v>
      </c>
      <c r="H28" s="494">
        <v>9</v>
      </c>
      <c r="I28" s="494" t="s">
        <v>114</v>
      </c>
      <c r="J28" s="494" t="s">
        <v>83</v>
      </c>
      <c r="K28" s="496" t="s">
        <v>54</v>
      </c>
      <c r="L28" s="496">
        <v>4</v>
      </c>
      <c r="M28" s="496">
        <v>18</v>
      </c>
      <c r="N28" s="496">
        <v>4</v>
      </c>
      <c r="O28" s="139">
        <v>25</v>
      </c>
    </row>
    <row r="29" spans="1:15" ht="12.75">
      <c r="A29" s="496">
        <v>26</v>
      </c>
      <c r="B29" s="501" t="s">
        <v>1046</v>
      </c>
      <c r="C29" s="501" t="s">
        <v>1038</v>
      </c>
      <c r="D29" s="502" t="s">
        <v>54</v>
      </c>
      <c r="E29" s="496">
        <v>4</v>
      </c>
      <c r="F29" s="496">
        <v>15.5</v>
      </c>
      <c r="G29" s="496">
        <v>3</v>
      </c>
      <c r="H29" s="494">
        <v>10</v>
      </c>
      <c r="I29" s="494" t="s">
        <v>113</v>
      </c>
      <c r="J29" s="494" t="s">
        <v>653</v>
      </c>
      <c r="K29" s="496" t="s">
        <v>54</v>
      </c>
      <c r="L29" s="496">
        <v>3.5</v>
      </c>
      <c r="M29" s="496" t="s">
        <v>1048</v>
      </c>
      <c r="N29" s="496">
        <v>3</v>
      </c>
      <c r="O29" s="139">
        <v>24</v>
      </c>
    </row>
    <row r="30" spans="1:15" ht="12.75">
      <c r="A30" s="496">
        <v>27</v>
      </c>
      <c r="B30" s="501" t="s">
        <v>1047</v>
      </c>
      <c r="C30" s="501" t="s">
        <v>1038</v>
      </c>
      <c r="D30" s="502" t="s">
        <v>54</v>
      </c>
      <c r="E30" s="496">
        <v>4</v>
      </c>
      <c r="F30" s="496">
        <v>15</v>
      </c>
      <c r="G30" s="496">
        <v>4</v>
      </c>
      <c r="H30" s="494">
        <v>11</v>
      </c>
      <c r="I30" s="494" t="s">
        <v>277</v>
      </c>
      <c r="J30" s="494" t="s">
        <v>413</v>
      </c>
      <c r="K30" s="496" t="s">
        <v>54</v>
      </c>
      <c r="L30" s="496">
        <v>3</v>
      </c>
      <c r="M30" s="496" t="s">
        <v>1049</v>
      </c>
      <c r="N30" s="496">
        <v>2</v>
      </c>
      <c r="O30" s="139">
        <v>23</v>
      </c>
    </row>
    <row r="31" spans="1:15" ht="12.75">
      <c r="A31" s="496">
        <v>28</v>
      </c>
      <c r="B31" s="494" t="s">
        <v>264</v>
      </c>
      <c r="C31" s="494" t="s">
        <v>334</v>
      </c>
      <c r="D31" s="496" t="s">
        <v>53</v>
      </c>
      <c r="E31" s="496">
        <v>3.5</v>
      </c>
      <c r="F31" s="496">
        <v>21</v>
      </c>
      <c r="G31" s="496">
        <v>3</v>
      </c>
      <c r="H31" s="494">
        <v>12</v>
      </c>
      <c r="I31" s="494" t="s">
        <v>1050</v>
      </c>
      <c r="J31" s="494" t="s">
        <v>505</v>
      </c>
      <c r="K31" s="496" t="s">
        <v>54</v>
      </c>
      <c r="L31" s="496">
        <v>3</v>
      </c>
      <c r="M31" s="496">
        <v>14</v>
      </c>
      <c r="N31" s="496">
        <v>3</v>
      </c>
      <c r="O31" s="139">
        <v>22</v>
      </c>
    </row>
    <row r="32" spans="1:15" ht="12.75">
      <c r="A32" s="496">
        <v>29</v>
      </c>
      <c r="B32" s="494" t="s">
        <v>447</v>
      </c>
      <c r="C32" s="494" t="s">
        <v>617</v>
      </c>
      <c r="D32" s="496" t="s">
        <v>50</v>
      </c>
      <c r="E32" s="496">
        <v>3.5</v>
      </c>
      <c r="F32" s="496" t="s">
        <v>1034</v>
      </c>
      <c r="G32" s="496">
        <v>3</v>
      </c>
      <c r="H32" s="494">
        <v>13</v>
      </c>
      <c r="I32" s="494" t="s">
        <v>417</v>
      </c>
      <c r="J32" s="494" t="s">
        <v>413</v>
      </c>
      <c r="K32" s="496" t="s">
        <v>54</v>
      </c>
      <c r="L32" s="496">
        <v>3</v>
      </c>
      <c r="M32" s="496">
        <v>13</v>
      </c>
      <c r="N32" s="496">
        <v>3</v>
      </c>
      <c r="O32" s="139">
        <v>21</v>
      </c>
    </row>
    <row r="33" spans="1:15" ht="12.75">
      <c r="A33" s="496">
        <v>30</v>
      </c>
      <c r="B33" s="494" t="s">
        <v>113</v>
      </c>
      <c r="C33" s="494" t="s">
        <v>653</v>
      </c>
      <c r="D33" s="496" t="s">
        <v>54</v>
      </c>
      <c r="E33" s="496">
        <v>3.5</v>
      </c>
      <c r="F33" s="496" t="s">
        <v>1048</v>
      </c>
      <c r="G33" s="496">
        <v>3</v>
      </c>
      <c r="H33" s="494">
        <v>14</v>
      </c>
      <c r="I33" s="494" t="s">
        <v>663</v>
      </c>
      <c r="J33" s="494" t="s">
        <v>413</v>
      </c>
      <c r="K33" s="496" t="s">
        <v>54</v>
      </c>
      <c r="L33" s="496">
        <v>2</v>
      </c>
      <c r="M33" s="496">
        <v>17</v>
      </c>
      <c r="N33" s="496">
        <v>2</v>
      </c>
      <c r="O33" s="139">
        <v>20</v>
      </c>
    </row>
    <row r="34" spans="1:8" ht="12.75">
      <c r="A34" s="496">
        <v>31</v>
      </c>
      <c r="B34" s="494" t="s">
        <v>507</v>
      </c>
      <c r="C34" s="494" t="s">
        <v>334</v>
      </c>
      <c r="D34" s="496" t="s">
        <v>53</v>
      </c>
      <c r="E34" s="496">
        <v>3.5</v>
      </c>
      <c r="F34" s="496">
        <v>19.5</v>
      </c>
      <c r="G34" s="496">
        <v>3</v>
      </c>
      <c r="H34" s="494"/>
    </row>
    <row r="35" spans="1:14" ht="15">
      <c r="A35" s="496">
        <v>32</v>
      </c>
      <c r="B35" s="494" t="s">
        <v>275</v>
      </c>
      <c r="C35" s="494" t="s">
        <v>617</v>
      </c>
      <c r="D35" s="496" t="s">
        <v>52</v>
      </c>
      <c r="E35" s="496">
        <v>3.5</v>
      </c>
      <c r="F35" s="496">
        <v>19</v>
      </c>
      <c r="G35" s="496">
        <v>2</v>
      </c>
      <c r="H35" s="494"/>
      <c r="I35" s="495" t="s">
        <v>53</v>
      </c>
      <c r="J35" s="494"/>
      <c r="K35" s="496"/>
      <c r="L35" s="496"/>
      <c r="M35" s="496"/>
      <c r="N35" s="496"/>
    </row>
    <row r="36" spans="1:15" ht="12.75">
      <c r="A36" s="496">
        <v>33</v>
      </c>
      <c r="B36" s="494" t="s">
        <v>504</v>
      </c>
      <c r="C36" s="494" t="s">
        <v>38</v>
      </c>
      <c r="D36" s="496" t="s">
        <v>52</v>
      </c>
      <c r="E36" s="496">
        <v>3</v>
      </c>
      <c r="F36" s="496">
        <v>17.5</v>
      </c>
      <c r="G36" s="496">
        <v>2</v>
      </c>
      <c r="H36" s="494">
        <v>1</v>
      </c>
      <c r="I36" s="494" t="s">
        <v>189</v>
      </c>
      <c r="J36" s="494" t="s">
        <v>1042</v>
      </c>
      <c r="K36" s="496" t="s">
        <v>53</v>
      </c>
      <c r="L36" s="496">
        <v>4</v>
      </c>
      <c r="M36" s="496">
        <v>19</v>
      </c>
      <c r="N36" s="496">
        <v>3</v>
      </c>
      <c r="O36" s="139">
        <v>40</v>
      </c>
    </row>
    <row r="37" spans="1:15" ht="12.75">
      <c r="A37" s="496">
        <v>34</v>
      </c>
      <c r="B37" s="494" t="s">
        <v>293</v>
      </c>
      <c r="C37" s="494" t="s">
        <v>1042</v>
      </c>
      <c r="D37" s="496" t="s">
        <v>657</v>
      </c>
      <c r="E37" s="496">
        <v>3</v>
      </c>
      <c r="F37" s="496">
        <v>17</v>
      </c>
      <c r="G37" s="496">
        <v>3</v>
      </c>
      <c r="H37" s="494">
        <v>2</v>
      </c>
      <c r="I37" s="494" t="s">
        <v>264</v>
      </c>
      <c r="J37" s="494" t="s">
        <v>334</v>
      </c>
      <c r="K37" s="496" t="s">
        <v>53</v>
      </c>
      <c r="L37" s="496">
        <v>3.5</v>
      </c>
      <c r="M37" s="496">
        <v>21</v>
      </c>
      <c r="N37" s="496">
        <v>3</v>
      </c>
      <c r="O37" s="139">
        <v>35</v>
      </c>
    </row>
    <row r="38" spans="1:15" ht="12.75">
      <c r="A38" s="496">
        <v>35</v>
      </c>
      <c r="B38" s="494" t="s">
        <v>135</v>
      </c>
      <c r="C38" s="494" t="s">
        <v>1036</v>
      </c>
      <c r="D38" s="496" t="s">
        <v>50</v>
      </c>
      <c r="E38" s="496">
        <v>3</v>
      </c>
      <c r="F38" s="496">
        <v>16.5</v>
      </c>
      <c r="G38" s="496">
        <v>3</v>
      </c>
      <c r="H38" s="494">
        <v>3</v>
      </c>
      <c r="I38" s="494" t="s">
        <v>507</v>
      </c>
      <c r="J38" s="494" t="s">
        <v>334</v>
      </c>
      <c r="K38" s="496" t="s">
        <v>53</v>
      </c>
      <c r="L38" s="496">
        <v>3.5</v>
      </c>
      <c r="M38" s="496">
        <v>19.5</v>
      </c>
      <c r="N38" s="496">
        <v>3</v>
      </c>
      <c r="O38" s="139">
        <v>32</v>
      </c>
    </row>
    <row r="39" spans="1:15" ht="12.75">
      <c r="A39" s="496">
        <v>36</v>
      </c>
      <c r="B39" s="494" t="s">
        <v>258</v>
      </c>
      <c r="C39" s="494" t="s">
        <v>38</v>
      </c>
      <c r="D39" s="496" t="s">
        <v>53</v>
      </c>
      <c r="E39" s="496">
        <v>3</v>
      </c>
      <c r="F39" s="496" t="s">
        <v>1052</v>
      </c>
      <c r="G39" s="496">
        <v>3</v>
      </c>
      <c r="H39" s="494">
        <v>4</v>
      </c>
      <c r="I39" s="494" t="s">
        <v>258</v>
      </c>
      <c r="J39" s="494" t="s">
        <v>38</v>
      </c>
      <c r="K39" s="496" t="s">
        <v>53</v>
      </c>
      <c r="L39" s="496">
        <v>3</v>
      </c>
      <c r="M39" s="496" t="s">
        <v>1052</v>
      </c>
      <c r="N39" s="496">
        <v>3</v>
      </c>
      <c r="O39" s="139">
        <v>30</v>
      </c>
    </row>
    <row r="40" spans="1:15" ht="12.75">
      <c r="A40" s="496">
        <v>37</v>
      </c>
      <c r="B40" s="501" t="s">
        <v>666</v>
      </c>
      <c r="C40" s="501" t="s">
        <v>662</v>
      </c>
      <c r="D40" s="502" t="s">
        <v>53</v>
      </c>
      <c r="E40" s="496">
        <v>3</v>
      </c>
      <c r="F40" s="496" t="s">
        <v>1053</v>
      </c>
      <c r="G40" s="496">
        <v>3</v>
      </c>
      <c r="H40" s="494">
        <v>5</v>
      </c>
      <c r="I40" s="494" t="s">
        <v>182</v>
      </c>
      <c r="J40" s="494" t="s">
        <v>133</v>
      </c>
      <c r="K40" s="496" t="s">
        <v>53</v>
      </c>
      <c r="L40" s="496">
        <v>3</v>
      </c>
      <c r="M40" s="496" t="s">
        <v>1054</v>
      </c>
      <c r="N40" s="496">
        <v>3</v>
      </c>
      <c r="O40" s="139">
        <v>29</v>
      </c>
    </row>
    <row r="41" spans="1:15" ht="12.75">
      <c r="A41" s="496">
        <v>38</v>
      </c>
      <c r="B41" s="494" t="s">
        <v>277</v>
      </c>
      <c r="C41" s="494" t="s">
        <v>413</v>
      </c>
      <c r="D41" s="496" t="s">
        <v>54</v>
      </c>
      <c r="E41" s="496">
        <v>3</v>
      </c>
      <c r="F41" s="496" t="s">
        <v>1049</v>
      </c>
      <c r="G41" s="496">
        <v>2</v>
      </c>
      <c r="H41" s="494">
        <v>6</v>
      </c>
      <c r="I41" s="494" t="s">
        <v>547</v>
      </c>
      <c r="J41" s="494" t="s">
        <v>413</v>
      </c>
      <c r="K41" s="496" t="s">
        <v>53</v>
      </c>
      <c r="L41" s="496">
        <v>3</v>
      </c>
      <c r="M41" s="496" t="s">
        <v>1055</v>
      </c>
      <c r="N41" s="496">
        <v>2</v>
      </c>
      <c r="O41" s="139">
        <v>28</v>
      </c>
    </row>
    <row r="42" spans="1:15" ht="12.75">
      <c r="A42" s="496">
        <v>39</v>
      </c>
      <c r="B42" s="494" t="s">
        <v>182</v>
      </c>
      <c r="C42" s="494" t="s">
        <v>133</v>
      </c>
      <c r="D42" s="496" t="s">
        <v>53</v>
      </c>
      <c r="E42" s="496">
        <v>3</v>
      </c>
      <c r="F42" s="496" t="s">
        <v>1054</v>
      </c>
      <c r="G42" s="496">
        <v>3</v>
      </c>
      <c r="H42" s="494">
        <v>7</v>
      </c>
      <c r="I42" s="494" t="s">
        <v>754</v>
      </c>
      <c r="J42" s="494" t="s">
        <v>1042</v>
      </c>
      <c r="K42" s="496" t="s">
        <v>53</v>
      </c>
      <c r="L42" s="496">
        <v>3</v>
      </c>
      <c r="M42" s="496" t="s">
        <v>1056</v>
      </c>
      <c r="N42" s="496">
        <v>2</v>
      </c>
      <c r="O42" s="139">
        <v>27</v>
      </c>
    </row>
    <row r="43" spans="1:15" ht="12.75">
      <c r="A43" s="496">
        <v>40</v>
      </c>
      <c r="B43" s="494" t="s">
        <v>1050</v>
      </c>
      <c r="C43" s="494" t="s">
        <v>505</v>
      </c>
      <c r="D43" s="496" t="s">
        <v>54</v>
      </c>
      <c r="E43" s="496">
        <v>3</v>
      </c>
      <c r="F43" s="496">
        <v>14</v>
      </c>
      <c r="G43" s="496">
        <v>3</v>
      </c>
      <c r="H43" s="494">
        <v>8</v>
      </c>
      <c r="I43" s="494" t="s">
        <v>528</v>
      </c>
      <c r="J43" s="494" t="s">
        <v>516</v>
      </c>
      <c r="K43" s="496" t="s">
        <v>53</v>
      </c>
      <c r="L43" s="496">
        <v>2.5</v>
      </c>
      <c r="M43" s="496">
        <v>16.5</v>
      </c>
      <c r="N43" s="496">
        <v>2</v>
      </c>
      <c r="O43" s="139">
        <v>26</v>
      </c>
    </row>
    <row r="44" spans="1:15" ht="12.75">
      <c r="A44" s="496">
        <v>41</v>
      </c>
      <c r="B44" s="494" t="s">
        <v>547</v>
      </c>
      <c r="C44" s="494" t="s">
        <v>413</v>
      </c>
      <c r="D44" s="496" t="s">
        <v>53</v>
      </c>
      <c r="E44" s="496">
        <v>3</v>
      </c>
      <c r="F44" s="496" t="s">
        <v>1055</v>
      </c>
      <c r="G44" s="496">
        <v>2</v>
      </c>
      <c r="H44" s="494">
        <v>9</v>
      </c>
      <c r="I44" s="494" t="s">
        <v>515</v>
      </c>
      <c r="J44" s="494" t="s">
        <v>516</v>
      </c>
      <c r="K44" s="496" t="s">
        <v>53</v>
      </c>
      <c r="L44" s="496">
        <v>2</v>
      </c>
      <c r="M44" s="496">
        <v>16.5</v>
      </c>
      <c r="N44" s="496">
        <v>2</v>
      </c>
      <c r="O44" s="139">
        <v>25</v>
      </c>
    </row>
    <row r="45" spans="1:15" ht="12.75">
      <c r="A45" s="496">
        <v>42</v>
      </c>
      <c r="B45" s="494" t="s">
        <v>754</v>
      </c>
      <c r="C45" s="494" t="s">
        <v>1042</v>
      </c>
      <c r="D45" s="496" t="s">
        <v>53</v>
      </c>
      <c r="E45" s="496">
        <v>3</v>
      </c>
      <c r="F45" s="496" t="s">
        <v>1056</v>
      </c>
      <c r="G45" s="496">
        <v>2</v>
      </c>
      <c r="H45" s="494">
        <v>10</v>
      </c>
      <c r="I45" s="494" t="s">
        <v>847</v>
      </c>
      <c r="J45" s="494" t="s">
        <v>38</v>
      </c>
      <c r="K45" s="496" t="s">
        <v>53</v>
      </c>
      <c r="L45" s="496">
        <v>2</v>
      </c>
      <c r="M45" s="496">
        <v>16</v>
      </c>
      <c r="N45" s="496">
        <v>2</v>
      </c>
      <c r="O45" s="139">
        <v>24</v>
      </c>
    </row>
    <row r="46" spans="1:15" ht="12.75">
      <c r="A46" s="496">
        <v>43</v>
      </c>
      <c r="B46" s="494" t="s">
        <v>417</v>
      </c>
      <c r="C46" s="494" t="s">
        <v>413</v>
      </c>
      <c r="D46" s="496" t="s">
        <v>54</v>
      </c>
      <c r="E46" s="496">
        <v>3</v>
      </c>
      <c r="F46" s="496">
        <v>13</v>
      </c>
      <c r="G46" s="496">
        <v>3</v>
      </c>
      <c r="H46" s="494">
        <v>11</v>
      </c>
      <c r="I46" s="494" t="s">
        <v>421</v>
      </c>
      <c r="J46" s="494" t="s">
        <v>352</v>
      </c>
      <c r="K46" s="496" t="s">
        <v>53</v>
      </c>
      <c r="L46" s="496">
        <v>2</v>
      </c>
      <c r="M46" s="496">
        <v>15.5</v>
      </c>
      <c r="N46" s="496">
        <v>1</v>
      </c>
      <c r="O46" s="139">
        <v>23</v>
      </c>
    </row>
    <row r="47" spans="1:15" ht="12.75">
      <c r="A47" s="496">
        <v>44</v>
      </c>
      <c r="B47" s="494" t="s">
        <v>528</v>
      </c>
      <c r="C47" s="494" t="s">
        <v>516</v>
      </c>
      <c r="D47" s="496" t="s">
        <v>53</v>
      </c>
      <c r="E47" s="496">
        <v>2.5</v>
      </c>
      <c r="F47" s="496">
        <v>16.5</v>
      </c>
      <c r="G47" s="496">
        <v>2</v>
      </c>
      <c r="H47" s="494">
        <v>12</v>
      </c>
      <c r="I47" s="494" t="s">
        <v>523</v>
      </c>
      <c r="J47" s="494" t="s">
        <v>38</v>
      </c>
      <c r="K47" s="496" t="s">
        <v>53</v>
      </c>
      <c r="L47" s="496">
        <v>2</v>
      </c>
      <c r="M47" s="496">
        <v>14</v>
      </c>
      <c r="N47" s="496">
        <v>2</v>
      </c>
      <c r="O47" s="139">
        <v>22</v>
      </c>
    </row>
    <row r="48" spans="1:15" ht="12.75">
      <c r="A48" s="496">
        <v>45</v>
      </c>
      <c r="B48" s="494" t="s">
        <v>395</v>
      </c>
      <c r="C48" s="494" t="s">
        <v>1042</v>
      </c>
      <c r="D48" s="496" t="s">
        <v>212</v>
      </c>
      <c r="E48" s="496">
        <v>2.5</v>
      </c>
      <c r="F48" s="496">
        <v>14.5</v>
      </c>
      <c r="G48" s="496">
        <v>2</v>
      </c>
      <c r="H48" s="494">
        <v>13</v>
      </c>
      <c r="I48" s="494" t="s">
        <v>1057</v>
      </c>
      <c r="J48" s="494" t="s">
        <v>352</v>
      </c>
      <c r="K48" s="496" t="s">
        <v>53</v>
      </c>
      <c r="L48" s="496">
        <v>2</v>
      </c>
      <c r="M48" s="496">
        <v>12.5</v>
      </c>
      <c r="N48" s="496">
        <v>2</v>
      </c>
      <c r="O48" s="139">
        <v>21</v>
      </c>
    </row>
    <row r="49" spans="1:15" ht="12.75">
      <c r="A49" s="496">
        <v>46</v>
      </c>
      <c r="B49" s="494" t="s">
        <v>663</v>
      </c>
      <c r="C49" s="494" t="s">
        <v>413</v>
      </c>
      <c r="D49" s="496" t="s">
        <v>54</v>
      </c>
      <c r="E49" s="496">
        <v>2</v>
      </c>
      <c r="F49" s="496">
        <v>17</v>
      </c>
      <c r="G49" s="496">
        <v>2</v>
      </c>
      <c r="H49" s="494">
        <v>14</v>
      </c>
      <c r="I49" s="494" t="s">
        <v>800</v>
      </c>
      <c r="J49" s="494" t="s">
        <v>38</v>
      </c>
      <c r="K49" s="496" t="s">
        <v>53</v>
      </c>
      <c r="L49" s="496">
        <v>1</v>
      </c>
      <c r="M49" s="496">
        <v>14</v>
      </c>
      <c r="N49" s="496">
        <v>0</v>
      </c>
      <c r="O49" s="139">
        <v>20</v>
      </c>
    </row>
    <row r="50" spans="1:8" ht="12.75">
      <c r="A50" s="496">
        <v>47</v>
      </c>
      <c r="B50" s="494" t="s">
        <v>515</v>
      </c>
      <c r="C50" s="494" t="s">
        <v>516</v>
      </c>
      <c r="D50" s="496" t="s">
        <v>53</v>
      </c>
      <c r="E50" s="496">
        <v>2</v>
      </c>
      <c r="F50" s="496">
        <v>16.5</v>
      </c>
      <c r="G50" s="496">
        <v>2</v>
      </c>
      <c r="H50" s="494"/>
    </row>
    <row r="51" spans="1:14" ht="15">
      <c r="A51" s="496">
        <v>48</v>
      </c>
      <c r="B51" s="494" t="s">
        <v>847</v>
      </c>
      <c r="C51" s="494" t="s">
        <v>38</v>
      </c>
      <c r="D51" s="496" t="s">
        <v>53</v>
      </c>
      <c r="E51" s="496">
        <v>2</v>
      </c>
      <c r="F51" s="496">
        <v>16</v>
      </c>
      <c r="G51" s="496">
        <v>2</v>
      </c>
      <c r="I51" s="495" t="s">
        <v>1061</v>
      </c>
      <c r="J51" s="494"/>
      <c r="K51" s="496"/>
      <c r="L51" s="496"/>
      <c r="M51" s="496"/>
      <c r="N51" s="496"/>
    </row>
    <row r="52" spans="1:15" ht="12.75">
      <c r="A52" s="496">
        <v>49</v>
      </c>
      <c r="B52" s="494" t="s">
        <v>421</v>
      </c>
      <c r="C52" s="494" t="s">
        <v>352</v>
      </c>
      <c r="D52" s="496" t="s">
        <v>53</v>
      </c>
      <c r="E52" s="496">
        <v>2</v>
      </c>
      <c r="F52" s="496">
        <v>15.5</v>
      </c>
      <c r="G52" s="496">
        <v>1</v>
      </c>
      <c r="H52" s="494">
        <v>1</v>
      </c>
      <c r="I52" s="494" t="s">
        <v>21</v>
      </c>
      <c r="J52" s="494" t="s">
        <v>1032</v>
      </c>
      <c r="K52" s="496" t="s">
        <v>141</v>
      </c>
      <c r="L52" s="496">
        <v>6</v>
      </c>
      <c r="M52" s="496">
        <v>23</v>
      </c>
      <c r="N52" s="496">
        <v>5</v>
      </c>
      <c r="O52" s="139">
        <v>40</v>
      </c>
    </row>
    <row r="53" spans="1:15" ht="12.75">
      <c r="A53" s="496">
        <v>50</v>
      </c>
      <c r="B53" s="494" t="s">
        <v>523</v>
      </c>
      <c r="C53" s="494" t="s">
        <v>38</v>
      </c>
      <c r="D53" s="496" t="s">
        <v>53</v>
      </c>
      <c r="E53" s="496">
        <v>2</v>
      </c>
      <c r="F53" s="496">
        <v>14</v>
      </c>
      <c r="G53" s="496">
        <v>2</v>
      </c>
      <c r="H53" s="494">
        <v>2</v>
      </c>
      <c r="I53" s="494" t="s">
        <v>224</v>
      </c>
      <c r="J53" s="494" t="s">
        <v>1032</v>
      </c>
      <c r="K53" s="496" t="s">
        <v>141</v>
      </c>
      <c r="L53" s="496">
        <v>5</v>
      </c>
      <c r="M53" s="496" t="s">
        <v>1039</v>
      </c>
      <c r="N53" s="496">
        <v>4</v>
      </c>
      <c r="O53" s="139">
        <v>35</v>
      </c>
    </row>
    <row r="54" spans="1:15" ht="12.75">
      <c r="A54" s="496">
        <v>51</v>
      </c>
      <c r="B54" s="494" t="s">
        <v>1059</v>
      </c>
      <c r="C54" s="494" t="s">
        <v>393</v>
      </c>
      <c r="D54" s="496" t="s">
        <v>212</v>
      </c>
      <c r="E54" s="496">
        <v>2</v>
      </c>
      <c r="F54" s="496">
        <v>13.5</v>
      </c>
      <c r="G54" s="496">
        <v>1</v>
      </c>
      <c r="H54" s="500">
        <v>3</v>
      </c>
      <c r="I54" s="494" t="s">
        <v>125</v>
      </c>
      <c r="J54" s="494" t="s">
        <v>653</v>
      </c>
      <c r="K54" s="496" t="s">
        <v>141</v>
      </c>
      <c r="L54" s="496">
        <v>4</v>
      </c>
      <c r="M54" s="496" t="s">
        <v>1044</v>
      </c>
      <c r="N54" s="496">
        <v>4</v>
      </c>
      <c r="O54" s="139">
        <v>32</v>
      </c>
    </row>
    <row r="55" spans="1:8" ht="12.75">
      <c r="A55" s="496">
        <v>52</v>
      </c>
      <c r="B55" s="494" t="s">
        <v>1057</v>
      </c>
      <c r="C55" s="494" t="s">
        <v>352</v>
      </c>
      <c r="D55" s="496" t="s">
        <v>53</v>
      </c>
      <c r="E55" s="496">
        <v>2</v>
      </c>
      <c r="F55" s="496">
        <v>12.5</v>
      </c>
      <c r="G55" s="496">
        <v>2</v>
      </c>
      <c r="H55" s="494"/>
    </row>
    <row r="56" spans="1:9" ht="12.75">
      <c r="A56" s="496">
        <v>53</v>
      </c>
      <c r="B56" s="501" t="s">
        <v>1058</v>
      </c>
      <c r="C56" s="501" t="s">
        <v>1038</v>
      </c>
      <c r="D56" s="502" t="s">
        <v>53</v>
      </c>
      <c r="E56" s="502">
        <v>1.5</v>
      </c>
      <c r="F56" s="496">
        <v>14</v>
      </c>
      <c r="G56" s="496">
        <v>1</v>
      </c>
      <c r="I56" s="258" t="s">
        <v>1062</v>
      </c>
    </row>
    <row r="57" spans="1:15" ht="12.75">
      <c r="A57" s="496">
        <v>54</v>
      </c>
      <c r="B57" s="501" t="s">
        <v>1051</v>
      </c>
      <c r="C57" s="501" t="s">
        <v>1038</v>
      </c>
      <c r="D57" s="502" t="s">
        <v>54</v>
      </c>
      <c r="E57" s="502">
        <v>1</v>
      </c>
      <c r="F57" s="496">
        <v>14.5</v>
      </c>
      <c r="G57" s="496">
        <v>0</v>
      </c>
      <c r="H57" s="494">
        <v>1</v>
      </c>
      <c r="I57" s="494" t="s">
        <v>178</v>
      </c>
      <c r="J57" s="494" t="s">
        <v>1032</v>
      </c>
      <c r="K57" s="496" t="s">
        <v>70</v>
      </c>
      <c r="L57" s="496">
        <v>5</v>
      </c>
      <c r="M57" s="496">
        <v>18</v>
      </c>
      <c r="N57" s="496">
        <v>4</v>
      </c>
      <c r="O57" s="139">
        <v>40</v>
      </c>
    </row>
    <row r="58" spans="1:7" ht="12.75">
      <c r="A58" s="496">
        <v>55</v>
      </c>
      <c r="B58" s="494" t="s">
        <v>800</v>
      </c>
      <c r="C58" s="494" t="s">
        <v>38</v>
      </c>
      <c r="D58" s="496" t="s">
        <v>53</v>
      </c>
      <c r="E58" s="496">
        <v>1</v>
      </c>
      <c r="F58" s="496">
        <v>14</v>
      </c>
      <c r="G58" s="496">
        <v>0</v>
      </c>
    </row>
    <row r="59" spans="1:9" ht="12.75">
      <c r="A59" s="496"/>
      <c r="B59" s="494"/>
      <c r="C59" s="494"/>
      <c r="D59" s="496"/>
      <c r="E59" s="496"/>
      <c r="F59" s="496"/>
      <c r="G59" s="496"/>
      <c r="I59" s="258" t="s">
        <v>69</v>
      </c>
    </row>
    <row r="60" spans="1:15" ht="12.75">
      <c r="A60" s="496"/>
      <c r="B60" s="494"/>
      <c r="C60" s="494"/>
      <c r="D60" s="496"/>
      <c r="E60" s="496"/>
      <c r="F60" s="496"/>
      <c r="G60" s="496"/>
      <c r="H60">
        <v>1</v>
      </c>
      <c r="I60" s="494" t="s">
        <v>293</v>
      </c>
      <c r="J60" s="494" t="s">
        <v>1042</v>
      </c>
      <c r="K60" s="496" t="s">
        <v>69</v>
      </c>
      <c r="L60" s="496">
        <v>3</v>
      </c>
      <c r="M60" s="496">
        <v>17</v>
      </c>
      <c r="N60" s="496">
        <v>3</v>
      </c>
      <c r="O60" s="139">
        <v>40</v>
      </c>
    </row>
    <row r="61" spans="1:7" ht="12.75">
      <c r="A61" s="496"/>
      <c r="B61" s="494" t="s">
        <v>668</v>
      </c>
      <c r="C61" s="494"/>
      <c r="D61" s="496"/>
      <c r="E61" s="496"/>
      <c r="F61" s="496"/>
      <c r="G61" s="496"/>
    </row>
    <row r="62" spans="1:9" ht="15">
      <c r="A62" s="496"/>
      <c r="B62" s="495" t="s">
        <v>1060</v>
      </c>
      <c r="C62" s="494"/>
      <c r="D62" s="496"/>
      <c r="E62" s="496"/>
      <c r="F62" s="496"/>
      <c r="G62" s="496"/>
      <c r="I62" s="258" t="s">
        <v>212</v>
      </c>
    </row>
    <row r="63" spans="8:15" ht="12.75">
      <c r="H63">
        <v>1</v>
      </c>
      <c r="I63" s="494" t="s">
        <v>395</v>
      </c>
      <c r="J63" s="494" t="s">
        <v>1042</v>
      </c>
      <c r="K63" s="496" t="s">
        <v>212</v>
      </c>
      <c r="L63" s="496">
        <v>2.5</v>
      </c>
      <c r="M63" s="496">
        <v>14.5</v>
      </c>
      <c r="N63" s="496">
        <v>2</v>
      </c>
      <c r="O63" s="139">
        <v>40</v>
      </c>
    </row>
    <row r="64" spans="8:15" ht="12.75">
      <c r="H64">
        <v>2</v>
      </c>
      <c r="I64" s="494" t="s">
        <v>1059</v>
      </c>
      <c r="J64" s="494" t="s">
        <v>393</v>
      </c>
      <c r="K64" s="496" t="s">
        <v>212</v>
      </c>
      <c r="L64" s="496">
        <v>2</v>
      </c>
      <c r="M64" s="496">
        <v>13.5</v>
      </c>
      <c r="N64" s="496">
        <v>1</v>
      </c>
      <c r="O64" s="139">
        <v>35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1">
      <selection activeCell="F138" sqref="F138"/>
    </sheetView>
  </sheetViews>
  <sheetFormatPr defaultColWidth="9.140625" defaultRowHeight="15" customHeight="1"/>
  <cols>
    <col min="1" max="1" width="5.421875" style="0" customWidth="1"/>
    <col min="2" max="2" width="25.8515625" style="0" customWidth="1"/>
    <col min="3" max="3" width="6.140625" style="0" customWidth="1"/>
    <col min="4" max="4" width="34.00390625" style="0" customWidth="1"/>
    <col min="5" max="5" width="6.7109375" style="0" customWidth="1"/>
    <col min="6" max="6" width="5.421875" style="0" customWidth="1"/>
    <col min="7" max="9" width="4.7109375" style="0" customWidth="1"/>
    <col min="10" max="10" width="2.140625" style="0" customWidth="1"/>
    <col min="11" max="12" width="4.7109375" style="0" customWidth="1"/>
    <col min="13" max="13" width="28.57421875" style="0" customWidth="1"/>
    <col min="14" max="14" width="6.28125" style="0" customWidth="1"/>
    <col min="15" max="15" width="8.00390625" style="0" customWidth="1"/>
    <col min="16" max="16" width="5.421875" style="34" customWidth="1"/>
    <col min="17" max="17" width="6.421875" style="0" customWidth="1"/>
    <col min="18" max="18" width="4.57421875" style="139" customWidth="1"/>
  </cols>
  <sheetData>
    <row r="1" ht="15" customHeight="1">
      <c r="A1" s="27" t="s">
        <v>201</v>
      </c>
    </row>
    <row r="2" ht="15" customHeight="1">
      <c r="A2" s="27" t="s">
        <v>196</v>
      </c>
    </row>
    <row r="3" ht="15" customHeight="1">
      <c r="B3" s="196">
        <v>41412</v>
      </c>
    </row>
    <row r="4" spans="1:16" ht="15" customHeight="1">
      <c r="A4" s="39"/>
      <c r="K4" s="41" t="s">
        <v>104</v>
      </c>
      <c r="P4"/>
    </row>
    <row r="5" spans="1:16" ht="15" customHeight="1">
      <c r="A5" s="39"/>
      <c r="P5"/>
    </row>
    <row r="6" spans="1:17" ht="15" customHeight="1">
      <c r="A6" s="248">
        <v>0</v>
      </c>
      <c r="B6" s="43" t="s">
        <v>47</v>
      </c>
      <c r="C6" s="42" t="s">
        <v>61</v>
      </c>
      <c r="D6" s="43" t="s">
        <v>64</v>
      </c>
      <c r="E6" s="44" t="s">
        <v>94</v>
      </c>
      <c r="F6" s="44" t="s">
        <v>48</v>
      </c>
      <c r="G6" s="44" t="s">
        <v>49</v>
      </c>
      <c r="H6" s="44" t="s">
        <v>49</v>
      </c>
      <c r="I6" s="44" t="s">
        <v>188</v>
      </c>
      <c r="J6" s="44"/>
      <c r="K6" s="233" t="s">
        <v>99</v>
      </c>
      <c r="L6" s="42" t="s">
        <v>457</v>
      </c>
      <c r="M6" s="43" t="s">
        <v>47</v>
      </c>
      <c r="N6" s="42" t="s">
        <v>61</v>
      </c>
      <c r="O6" s="44" t="s">
        <v>94</v>
      </c>
      <c r="P6" s="44" t="s">
        <v>48</v>
      </c>
      <c r="Q6" s="44" t="s">
        <v>119</v>
      </c>
    </row>
    <row r="7" spans="1:17" ht="15" customHeight="1">
      <c r="A7" s="28">
        <v>1</v>
      </c>
      <c r="B7" s="68"/>
      <c r="C7" s="61"/>
      <c r="D7" s="68"/>
      <c r="E7" s="30"/>
      <c r="F7" s="30"/>
      <c r="G7" s="30"/>
      <c r="H7" s="30"/>
      <c r="I7" s="30"/>
      <c r="J7" s="51"/>
      <c r="K7" s="48">
        <v>1</v>
      </c>
      <c r="L7" s="232"/>
      <c r="M7" s="29"/>
      <c r="N7" s="28"/>
      <c r="O7" s="30"/>
      <c r="P7" s="30"/>
      <c r="Q7" s="30"/>
    </row>
    <row r="8" spans="1:17" ht="15" customHeight="1">
      <c r="A8" s="28">
        <v>2</v>
      </c>
      <c r="B8" s="68"/>
      <c r="C8" s="61"/>
      <c r="D8" s="68"/>
      <c r="E8" s="30"/>
      <c r="F8" s="30"/>
      <c r="G8" s="30"/>
      <c r="H8" s="30"/>
      <c r="I8" s="30"/>
      <c r="J8" s="51"/>
      <c r="K8" s="48">
        <v>2</v>
      </c>
      <c r="L8" s="232"/>
      <c r="M8" s="29"/>
      <c r="N8" s="28"/>
      <c r="O8" s="30"/>
      <c r="P8" s="30"/>
      <c r="Q8" s="30"/>
    </row>
    <row r="9" spans="1:17" ht="15" customHeight="1">
      <c r="A9" s="28">
        <v>3</v>
      </c>
      <c r="B9" s="68"/>
      <c r="C9" s="61"/>
      <c r="D9" s="68"/>
      <c r="E9" s="30"/>
      <c r="F9" s="30"/>
      <c r="G9" s="30"/>
      <c r="H9" s="30"/>
      <c r="I9" s="30"/>
      <c r="J9" s="51"/>
      <c r="K9" s="48">
        <v>3</v>
      </c>
      <c r="L9" s="232"/>
      <c r="M9" s="29"/>
      <c r="N9" s="28"/>
      <c r="O9" s="30"/>
      <c r="P9" s="30"/>
      <c r="Q9" s="30"/>
    </row>
    <row r="10" spans="1:17" ht="15" customHeight="1">
      <c r="A10" s="28">
        <v>4</v>
      </c>
      <c r="B10" s="68"/>
      <c r="C10" s="61"/>
      <c r="D10" s="68"/>
      <c r="E10" s="30"/>
      <c r="F10" s="30"/>
      <c r="G10" s="30"/>
      <c r="H10" s="30"/>
      <c r="I10" s="30"/>
      <c r="J10" s="51"/>
      <c r="K10" s="48">
        <v>4</v>
      </c>
      <c r="L10" s="232"/>
      <c r="M10" s="29"/>
      <c r="N10" s="28"/>
      <c r="O10" s="30"/>
      <c r="P10" s="30"/>
      <c r="Q10" s="30"/>
    </row>
    <row r="11" spans="1:17" ht="15" customHeight="1">
      <c r="A11" s="28">
        <v>5</v>
      </c>
      <c r="B11" s="68"/>
      <c r="C11" s="61"/>
      <c r="D11" s="68"/>
      <c r="E11" s="30"/>
      <c r="F11" s="30"/>
      <c r="G11" s="30"/>
      <c r="H11" s="30"/>
      <c r="I11" s="30"/>
      <c r="J11" s="51"/>
      <c r="K11" s="48">
        <v>5</v>
      </c>
      <c r="L11" s="232"/>
      <c r="M11" s="29"/>
      <c r="N11" s="28"/>
      <c r="O11" s="30"/>
      <c r="P11" s="30"/>
      <c r="Q11" s="30"/>
    </row>
    <row r="12" spans="1:17" ht="15" customHeight="1">
      <c r="A12" s="28">
        <v>6</v>
      </c>
      <c r="B12" s="68"/>
      <c r="C12" s="61"/>
      <c r="D12" s="68"/>
      <c r="E12" s="30"/>
      <c r="F12" s="30"/>
      <c r="G12" s="30"/>
      <c r="H12" s="30"/>
      <c r="I12" s="30"/>
      <c r="J12" s="51"/>
      <c r="K12" s="48">
        <v>6</v>
      </c>
      <c r="L12" s="232"/>
      <c r="M12" s="29"/>
      <c r="N12" s="28"/>
      <c r="O12" s="30"/>
      <c r="P12" s="30"/>
      <c r="Q12" s="30"/>
    </row>
    <row r="13" spans="1:17" ht="15" customHeight="1">
      <c r="A13" s="28">
        <v>7</v>
      </c>
      <c r="B13" s="68"/>
      <c r="C13" s="61"/>
      <c r="D13" s="68"/>
      <c r="E13" s="30"/>
      <c r="F13" s="30"/>
      <c r="G13" s="30"/>
      <c r="H13" s="30"/>
      <c r="I13" s="30"/>
      <c r="J13" s="51"/>
      <c r="K13" s="48">
        <v>7</v>
      </c>
      <c r="L13" s="232"/>
      <c r="M13" s="29"/>
      <c r="N13" s="28"/>
      <c r="O13" s="30"/>
      <c r="P13" s="30"/>
      <c r="Q13" s="30"/>
    </row>
    <row r="14" spans="1:17" ht="15" customHeight="1">
      <c r="A14" s="28">
        <v>8</v>
      </c>
      <c r="B14" s="68"/>
      <c r="C14" s="61"/>
      <c r="D14" s="68"/>
      <c r="E14" s="30"/>
      <c r="F14" s="30"/>
      <c r="G14" s="30"/>
      <c r="H14" s="30"/>
      <c r="I14" s="30"/>
      <c r="J14" s="51"/>
      <c r="K14" s="48">
        <v>8</v>
      </c>
      <c r="L14" s="232"/>
      <c r="M14" s="29"/>
      <c r="N14" s="28"/>
      <c r="O14" s="30"/>
      <c r="P14" s="30"/>
      <c r="Q14" s="30"/>
    </row>
    <row r="15" spans="1:17" ht="15" customHeight="1">
      <c r="A15" s="28">
        <v>9</v>
      </c>
      <c r="B15" s="68"/>
      <c r="C15" s="61"/>
      <c r="D15" s="68"/>
      <c r="E15" s="30"/>
      <c r="F15" s="30"/>
      <c r="G15" s="30"/>
      <c r="H15" s="30"/>
      <c r="I15" s="30"/>
      <c r="J15" s="40"/>
      <c r="K15" s="48">
        <v>9</v>
      </c>
      <c r="L15" s="232"/>
      <c r="M15" s="29"/>
      <c r="N15" s="28"/>
      <c r="O15" s="30"/>
      <c r="P15" s="30"/>
      <c r="Q15" s="30"/>
    </row>
    <row r="16" spans="1:17" ht="15" customHeight="1">
      <c r="A16" s="28">
        <v>10</v>
      </c>
      <c r="B16" s="68"/>
      <c r="C16" s="61"/>
      <c r="D16" s="68"/>
      <c r="E16" s="30"/>
      <c r="F16" s="30"/>
      <c r="G16" s="30"/>
      <c r="H16" s="30"/>
      <c r="I16" s="30"/>
      <c r="J16" s="40"/>
      <c r="K16" s="48">
        <v>10</v>
      </c>
      <c r="L16" s="232"/>
      <c r="M16" s="29"/>
      <c r="N16" s="28"/>
      <c r="O16" s="30"/>
      <c r="P16" s="30"/>
      <c r="Q16" s="30"/>
    </row>
    <row r="17" spans="1:17" ht="15" customHeight="1">
      <c r="A17" s="28">
        <v>11</v>
      </c>
      <c r="B17" s="68"/>
      <c r="C17" s="61"/>
      <c r="D17" s="68"/>
      <c r="E17" s="30"/>
      <c r="F17" s="30"/>
      <c r="G17" s="30"/>
      <c r="H17" s="30"/>
      <c r="I17" s="30"/>
      <c r="J17" s="40"/>
      <c r="K17" s="48">
        <v>11</v>
      </c>
      <c r="L17" s="232"/>
      <c r="M17" s="29"/>
      <c r="N17" s="28"/>
      <c r="O17" s="30"/>
      <c r="P17" s="30"/>
      <c r="Q17" s="30"/>
    </row>
    <row r="18" spans="1:17" ht="15" customHeight="1">
      <c r="A18" s="28">
        <v>12</v>
      </c>
      <c r="B18" s="68"/>
      <c r="C18" s="61"/>
      <c r="D18" s="68"/>
      <c r="E18" s="30"/>
      <c r="F18" s="30"/>
      <c r="G18" s="30"/>
      <c r="H18" s="30"/>
      <c r="I18" s="30"/>
      <c r="J18" s="51"/>
      <c r="K18" s="48">
        <v>12</v>
      </c>
      <c r="L18" s="232"/>
      <c r="M18" s="29"/>
      <c r="N18" s="28"/>
      <c r="O18" s="30"/>
      <c r="P18" s="30"/>
      <c r="Q18" s="30"/>
    </row>
    <row r="19" spans="1:10" ht="15" customHeight="1">
      <c r="A19" s="28">
        <v>13</v>
      </c>
      <c r="B19" s="68"/>
      <c r="C19" s="61"/>
      <c r="D19" s="68"/>
      <c r="E19" s="30"/>
      <c r="F19" s="30"/>
      <c r="G19" s="30"/>
      <c r="H19" s="30"/>
      <c r="I19" s="30"/>
      <c r="J19" s="30"/>
    </row>
    <row r="20" spans="1:16" ht="15" customHeight="1">
      <c r="A20" s="28">
        <v>14</v>
      </c>
      <c r="B20" s="68"/>
      <c r="C20" s="61"/>
      <c r="D20" s="68"/>
      <c r="E20" s="30"/>
      <c r="F20" s="30"/>
      <c r="G20" s="30"/>
      <c r="H20" s="30"/>
      <c r="I20" s="30"/>
      <c r="J20" s="30"/>
      <c r="K20" s="41" t="s">
        <v>105</v>
      </c>
      <c r="P20"/>
    </row>
    <row r="21" spans="1:16" ht="15" customHeight="1">
      <c r="A21" s="28">
        <v>15</v>
      </c>
      <c r="B21" s="68"/>
      <c r="C21" s="61"/>
      <c r="D21" s="68"/>
      <c r="E21" s="30"/>
      <c r="F21" s="30"/>
      <c r="G21" s="30"/>
      <c r="H21" s="30"/>
      <c r="I21" s="30"/>
      <c r="J21" s="30"/>
      <c r="P21"/>
    </row>
    <row r="22" spans="1:17" ht="15" customHeight="1">
      <c r="A22" s="28">
        <v>16</v>
      </c>
      <c r="B22" s="68"/>
      <c r="C22" s="61"/>
      <c r="D22" s="68"/>
      <c r="E22" s="30"/>
      <c r="F22" s="30"/>
      <c r="G22" s="30"/>
      <c r="H22" s="30"/>
      <c r="I22" s="30"/>
      <c r="J22" s="30"/>
      <c r="K22" s="42" t="s">
        <v>99</v>
      </c>
      <c r="L22" s="42" t="s">
        <v>448</v>
      </c>
      <c r="M22" s="43" t="s">
        <v>47</v>
      </c>
      <c r="N22" s="42" t="s">
        <v>61</v>
      </c>
      <c r="O22" s="44" t="s">
        <v>94</v>
      </c>
      <c r="P22" s="44" t="s">
        <v>48</v>
      </c>
      <c r="Q22" s="44" t="s">
        <v>119</v>
      </c>
    </row>
    <row r="23" spans="1:17" ht="15" customHeight="1">
      <c r="A23" s="28">
        <v>17</v>
      </c>
      <c r="B23" s="68"/>
      <c r="C23" s="61"/>
      <c r="D23" s="68"/>
      <c r="E23" s="30"/>
      <c r="F23" s="30"/>
      <c r="G23" s="30"/>
      <c r="H23" s="30"/>
      <c r="I23" s="30"/>
      <c r="J23" s="51"/>
      <c r="K23" s="234">
        <v>1</v>
      </c>
      <c r="L23" s="57"/>
      <c r="M23" s="83"/>
      <c r="N23" s="57"/>
      <c r="O23" s="49"/>
      <c r="P23" s="49"/>
      <c r="Q23" s="49"/>
    </row>
    <row r="24" spans="1:17" ht="15" customHeight="1">
      <c r="A24" s="28">
        <v>18</v>
      </c>
      <c r="B24" s="68"/>
      <c r="C24" s="61"/>
      <c r="D24" s="68"/>
      <c r="E24" s="30"/>
      <c r="F24" s="30"/>
      <c r="G24" s="30"/>
      <c r="H24" s="30"/>
      <c r="I24" s="30"/>
      <c r="J24" s="40"/>
      <c r="K24" s="79"/>
      <c r="L24" s="80"/>
      <c r="M24" s="79"/>
      <c r="N24" s="80"/>
      <c r="O24" s="81"/>
      <c r="P24" s="75"/>
      <c r="Q24" s="73"/>
    </row>
    <row r="25" spans="1:16" ht="15" customHeight="1">
      <c r="A25" s="28">
        <v>19</v>
      </c>
      <c r="B25" s="68"/>
      <c r="C25" s="61"/>
      <c r="D25" s="68"/>
      <c r="E25" s="30"/>
      <c r="F25" s="30"/>
      <c r="G25" s="30"/>
      <c r="H25" s="30"/>
      <c r="I25" s="30"/>
      <c r="J25" s="40"/>
      <c r="K25" s="41" t="s">
        <v>106</v>
      </c>
      <c r="P25"/>
    </row>
    <row r="26" spans="1:16" ht="15" customHeight="1">
      <c r="A26" s="28" t="s">
        <v>65</v>
      </c>
      <c r="B26" s="68"/>
      <c r="C26" s="61"/>
      <c r="D26" s="68"/>
      <c r="E26" s="30"/>
      <c r="F26" s="30"/>
      <c r="G26" s="30"/>
      <c r="H26" s="30"/>
      <c r="I26" s="30"/>
      <c r="J26" s="40"/>
      <c r="P26"/>
    </row>
    <row r="27" spans="1:17" ht="15" customHeight="1">
      <c r="A27" s="28">
        <v>21</v>
      </c>
      <c r="B27" s="68"/>
      <c r="C27" s="61"/>
      <c r="D27" s="68"/>
      <c r="E27" s="30"/>
      <c r="F27" s="30"/>
      <c r="G27" s="30"/>
      <c r="H27" s="30"/>
      <c r="I27" s="30"/>
      <c r="J27" s="51"/>
      <c r="K27" s="42" t="s">
        <v>99</v>
      </c>
      <c r="L27" s="42" t="s">
        <v>448</v>
      </c>
      <c r="M27" s="43" t="s">
        <v>47</v>
      </c>
      <c r="N27" s="42" t="s">
        <v>61</v>
      </c>
      <c r="O27" s="44" t="s">
        <v>94</v>
      </c>
      <c r="P27" s="44" t="s">
        <v>48</v>
      </c>
      <c r="Q27" s="44" t="s">
        <v>119</v>
      </c>
    </row>
    <row r="28" spans="1:17" ht="15" customHeight="1">
      <c r="A28" s="28">
        <v>22</v>
      </c>
      <c r="B28" s="68"/>
      <c r="C28" s="61"/>
      <c r="D28" s="68"/>
      <c r="E28" s="30"/>
      <c r="F28" s="30"/>
      <c r="G28" s="30"/>
      <c r="H28" s="30"/>
      <c r="I28" s="30"/>
      <c r="J28" s="51"/>
      <c r="K28" s="28">
        <v>1</v>
      </c>
      <c r="L28" s="28"/>
      <c r="M28" s="29"/>
      <c r="N28" s="28"/>
      <c r="O28" s="30"/>
      <c r="P28" s="30"/>
      <c r="Q28" s="30"/>
    </row>
    <row r="29" spans="1:17" ht="15" customHeight="1">
      <c r="A29" s="28">
        <v>23</v>
      </c>
      <c r="B29" s="68"/>
      <c r="C29" s="61"/>
      <c r="D29" s="68"/>
      <c r="E29" s="30"/>
      <c r="F29" s="30"/>
      <c r="G29" s="30"/>
      <c r="H29" s="30"/>
      <c r="I29" s="30"/>
      <c r="J29" s="51"/>
      <c r="K29" s="28">
        <v>2</v>
      </c>
      <c r="L29" s="28"/>
      <c r="M29" s="29"/>
      <c r="N29" s="28"/>
      <c r="O29" s="30"/>
      <c r="P29" s="30"/>
      <c r="Q29" s="30"/>
    </row>
    <row r="30" spans="1:17" ht="15" customHeight="1">
      <c r="A30" s="28">
        <v>24</v>
      </c>
      <c r="B30" s="68"/>
      <c r="C30" s="61"/>
      <c r="D30" s="68"/>
      <c r="E30" s="30"/>
      <c r="F30" s="30"/>
      <c r="G30" s="30"/>
      <c r="H30" s="30"/>
      <c r="I30" s="30"/>
      <c r="J30" s="30"/>
      <c r="K30" s="28">
        <v>3</v>
      </c>
      <c r="L30" s="28"/>
      <c r="M30" s="29"/>
      <c r="N30" s="28"/>
      <c r="O30" s="30"/>
      <c r="P30" s="30"/>
      <c r="Q30" s="30"/>
    </row>
    <row r="31" spans="1:17" ht="15" customHeight="1">
      <c r="A31" s="28">
        <v>25</v>
      </c>
      <c r="B31" s="68"/>
      <c r="C31" s="61"/>
      <c r="D31" s="68"/>
      <c r="E31" s="30"/>
      <c r="F31" s="30"/>
      <c r="G31" s="30"/>
      <c r="H31" s="30"/>
      <c r="I31" s="30"/>
      <c r="J31" s="30"/>
      <c r="K31" s="57">
        <v>4</v>
      </c>
      <c r="L31" s="57"/>
      <c r="M31" s="83"/>
      <c r="N31" s="57"/>
      <c r="O31" s="49"/>
      <c r="P31" s="49"/>
      <c r="Q31" s="49"/>
    </row>
    <row r="32" spans="1:17" ht="15" customHeight="1">
      <c r="A32" s="28">
        <v>26</v>
      </c>
      <c r="B32" s="68"/>
      <c r="C32" s="61"/>
      <c r="D32" s="68"/>
      <c r="E32" s="30"/>
      <c r="F32" s="30"/>
      <c r="G32" s="30"/>
      <c r="H32" s="30"/>
      <c r="I32" s="30"/>
      <c r="J32" s="51"/>
      <c r="K32" s="39"/>
      <c r="L32" s="39"/>
      <c r="M32" s="33"/>
      <c r="N32" s="39"/>
      <c r="O32" s="40"/>
      <c r="P32" s="40"/>
      <c r="Q32" s="40"/>
    </row>
    <row r="33" spans="1:16" ht="15" customHeight="1">
      <c r="A33" s="28">
        <v>27</v>
      </c>
      <c r="B33" s="68"/>
      <c r="C33" s="61"/>
      <c r="D33" s="68"/>
      <c r="E33" s="30"/>
      <c r="F33" s="30"/>
      <c r="G33" s="30"/>
      <c r="H33" s="30"/>
      <c r="I33" s="30"/>
      <c r="J33" s="40"/>
      <c r="K33" s="41" t="s">
        <v>107</v>
      </c>
      <c r="P33"/>
    </row>
    <row r="34" spans="1:16" ht="15" customHeight="1">
      <c r="A34" s="28">
        <v>28</v>
      </c>
      <c r="B34" s="68"/>
      <c r="C34" s="61"/>
      <c r="D34" s="68"/>
      <c r="E34" s="30"/>
      <c r="F34" s="30"/>
      <c r="G34" s="30"/>
      <c r="H34" s="30"/>
      <c r="I34" s="30"/>
      <c r="J34" s="40"/>
      <c r="P34"/>
    </row>
    <row r="35" spans="1:17" ht="15" customHeight="1">
      <c r="A35" s="28" t="s">
        <v>65</v>
      </c>
      <c r="B35" s="68"/>
      <c r="C35" s="61"/>
      <c r="D35" s="68"/>
      <c r="E35" s="30"/>
      <c r="F35" s="30"/>
      <c r="G35" s="30"/>
      <c r="H35" s="30"/>
      <c r="I35" s="30"/>
      <c r="J35" s="40"/>
      <c r="K35" s="42" t="s">
        <v>99</v>
      </c>
      <c r="L35" s="42" t="s">
        <v>448</v>
      </c>
      <c r="M35" s="43" t="s">
        <v>47</v>
      </c>
      <c r="N35" s="42" t="s">
        <v>61</v>
      </c>
      <c r="O35" s="44" t="s">
        <v>94</v>
      </c>
      <c r="P35" s="44" t="s">
        <v>48</v>
      </c>
      <c r="Q35" s="44" t="s">
        <v>119</v>
      </c>
    </row>
    <row r="36" spans="1:17" ht="15" customHeight="1">
      <c r="A36" s="28">
        <v>30</v>
      </c>
      <c r="B36" s="68"/>
      <c r="C36" s="61"/>
      <c r="D36" s="68"/>
      <c r="E36" s="30"/>
      <c r="F36" s="30"/>
      <c r="G36" s="30"/>
      <c r="H36" s="30"/>
      <c r="I36" s="30"/>
      <c r="J36" s="30"/>
      <c r="K36" s="28">
        <v>1</v>
      </c>
      <c r="L36" s="28"/>
      <c r="M36" s="29"/>
      <c r="N36" s="28"/>
      <c r="O36" s="30"/>
      <c r="P36" s="30"/>
      <c r="Q36" s="30"/>
    </row>
    <row r="37" spans="1:17" ht="15" customHeight="1">
      <c r="A37" s="28">
        <v>31</v>
      </c>
      <c r="B37" s="68"/>
      <c r="C37" s="61"/>
      <c r="D37" s="68"/>
      <c r="E37" s="30"/>
      <c r="F37" s="30"/>
      <c r="G37" s="30"/>
      <c r="H37" s="30"/>
      <c r="I37" s="30"/>
      <c r="J37" s="30"/>
      <c r="K37" s="28">
        <v>2</v>
      </c>
      <c r="L37" s="28"/>
      <c r="M37" s="29"/>
      <c r="N37" s="28"/>
      <c r="O37" s="30"/>
      <c r="P37" s="30"/>
      <c r="Q37" s="30"/>
    </row>
    <row r="38" spans="1:17" ht="15" customHeight="1">
      <c r="A38" s="28">
        <v>32</v>
      </c>
      <c r="B38" s="68"/>
      <c r="C38" s="61"/>
      <c r="D38" s="68"/>
      <c r="E38" s="30"/>
      <c r="F38" s="30"/>
      <c r="G38" s="30"/>
      <c r="H38" s="30"/>
      <c r="I38" s="30"/>
      <c r="J38" s="30"/>
      <c r="K38" s="71">
        <v>3</v>
      </c>
      <c r="L38" s="28"/>
      <c r="M38" s="29"/>
      <c r="N38" s="28"/>
      <c r="O38" s="30"/>
      <c r="P38" s="30"/>
      <c r="Q38" s="30"/>
    </row>
    <row r="39" spans="1:17" ht="15" customHeight="1">
      <c r="A39" s="28">
        <v>33</v>
      </c>
      <c r="B39" s="68"/>
      <c r="C39" s="61"/>
      <c r="D39" s="68"/>
      <c r="E39" s="30"/>
      <c r="F39" s="30"/>
      <c r="G39" s="30"/>
      <c r="H39" s="30"/>
      <c r="I39" s="30"/>
      <c r="J39" s="30"/>
      <c r="K39" s="237">
        <v>4</v>
      </c>
      <c r="L39" s="110"/>
      <c r="M39" s="36"/>
      <c r="N39" s="110"/>
      <c r="O39" s="69"/>
      <c r="P39" s="238"/>
      <c r="Q39" s="49"/>
    </row>
    <row r="40" spans="1:18" ht="15" customHeight="1">
      <c r="A40" s="28">
        <v>34</v>
      </c>
      <c r="B40" s="68"/>
      <c r="C40" s="61"/>
      <c r="D40" s="68"/>
      <c r="E40" s="30"/>
      <c r="F40" s="30"/>
      <c r="G40" s="30"/>
      <c r="H40" s="30"/>
      <c r="I40" s="30"/>
      <c r="J40" s="40"/>
      <c r="K40" s="70"/>
      <c r="L40" s="39"/>
      <c r="M40" s="33"/>
      <c r="N40" s="39"/>
      <c r="O40" s="40"/>
      <c r="P40" s="40"/>
      <c r="Q40" s="40"/>
      <c r="R40" s="191"/>
    </row>
    <row r="41" spans="1:18" ht="15" customHeight="1">
      <c r="A41" s="28">
        <v>35</v>
      </c>
      <c r="B41" s="68"/>
      <c r="C41" s="61"/>
      <c r="D41" s="68"/>
      <c r="E41" s="30"/>
      <c r="F41" s="30"/>
      <c r="G41" s="30"/>
      <c r="H41" s="30"/>
      <c r="I41" s="30"/>
      <c r="J41" s="40"/>
      <c r="K41" s="41" t="s">
        <v>108</v>
      </c>
      <c r="P41"/>
      <c r="R41" s="191"/>
    </row>
    <row r="42" spans="1:18" ht="15" customHeight="1">
      <c r="A42" s="28">
        <v>36</v>
      </c>
      <c r="B42" s="68"/>
      <c r="C42" s="61"/>
      <c r="D42" s="68"/>
      <c r="E42" s="30"/>
      <c r="F42" s="30"/>
      <c r="G42" s="30"/>
      <c r="H42" s="30"/>
      <c r="I42" s="30"/>
      <c r="J42" s="40"/>
      <c r="P42"/>
      <c r="R42" s="191"/>
    </row>
    <row r="43" spans="1:17" ht="15" customHeight="1">
      <c r="A43" s="28">
        <v>37</v>
      </c>
      <c r="B43" s="68"/>
      <c r="C43" s="61"/>
      <c r="D43" s="68"/>
      <c r="E43" s="30"/>
      <c r="F43" s="30"/>
      <c r="G43" s="30"/>
      <c r="H43" s="30"/>
      <c r="I43" s="30"/>
      <c r="J43" s="30"/>
      <c r="K43" s="42" t="s">
        <v>99</v>
      </c>
      <c r="L43" s="42" t="s">
        <v>458</v>
      </c>
      <c r="M43" s="43" t="s">
        <v>47</v>
      </c>
      <c r="N43" s="42" t="s">
        <v>61</v>
      </c>
      <c r="O43" s="44" t="s">
        <v>94</v>
      </c>
      <c r="P43" s="44" t="s">
        <v>48</v>
      </c>
      <c r="Q43" s="44" t="s">
        <v>119</v>
      </c>
    </row>
    <row r="44" spans="1:17" ht="15" customHeight="1">
      <c r="A44" s="28">
        <v>38</v>
      </c>
      <c r="B44" s="68"/>
      <c r="C44" s="61"/>
      <c r="D44" s="68"/>
      <c r="E44" s="30"/>
      <c r="F44" s="30"/>
      <c r="G44" s="30"/>
      <c r="H44" s="30"/>
      <c r="I44" s="30"/>
      <c r="J44" s="30"/>
      <c r="K44" s="28">
        <v>1</v>
      </c>
      <c r="L44" s="28"/>
      <c r="M44" s="29"/>
      <c r="N44" s="28"/>
      <c r="O44" s="30"/>
      <c r="P44" s="30"/>
      <c r="Q44" s="30"/>
    </row>
    <row r="45" spans="1:17" ht="15" customHeight="1">
      <c r="A45" s="28">
        <v>39</v>
      </c>
      <c r="B45" s="68"/>
      <c r="C45" s="61"/>
      <c r="D45" s="68"/>
      <c r="E45" s="30"/>
      <c r="F45" s="30"/>
      <c r="G45" s="30"/>
      <c r="H45" s="30"/>
      <c r="I45" s="30"/>
      <c r="J45" s="30"/>
      <c r="K45" s="28">
        <v>2</v>
      </c>
      <c r="L45" s="28"/>
      <c r="M45" s="29"/>
      <c r="N45" s="28"/>
      <c r="O45" s="30"/>
      <c r="P45" s="30"/>
      <c r="Q45" s="30"/>
    </row>
    <row r="46" spans="1:17" ht="15" customHeight="1">
      <c r="A46" s="28" t="s">
        <v>65</v>
      </c>
      <c r="B46" s="68"/>
      <c r="C46" s="61"/>
      <c r="D46" s="68"/>
      <c r="E46" s="30"/>
      <c r="F46" s="30"/>
      <c r="G46" s="30"/>
      <c r="H46" s="30"/>
      <c r="I46" s="30"/>
      <c r="J46" s="30"/>
      <c r="K46" s="28">
        <v>3</v>
      </c>
      <c r="L46" s="28"/>
      <c r="M46" s="29"/>
      <c r="N46" s="28"/>
      <c r="O46" s="30"/>
      <c r="P46" s="30"/>
      <c r="Q46" s="30"/>
    </row>
    <row r="47" spans="1:17" ht="15" customHeight="1">
      <c r="A47" s="28">
        <v>41</v>
      </c>
      <c r="B47" s="68"/>
      <c r="C47" s="61"/>
      <c r="D47" s="68"/>
      <c r="E47" s="30"/>
      <c r="F47" s="30"/>
      <c r="G47" s="30"/>
      <c r="H47" s="30"/>
      <c r="I47" s="30"/>
      <c r="J47" s="30"/>
      <c r="K47" s="28">
        <v>4</v>
      </c>
      <c r="L47" s="28"/>
      <c r="M47" s="29"/>
      <c r="N47" s="28"/>
      <c r="O47" s="30"/>
      <c r="P47" s="30"/>
      <c r="Q47" s="30"/>
    </row>
    <row r="48" spans="1:17" ht="15" customHeight="1">
      <c r="A48" s="28">
        <v>42</v>
      </c>
      <c r="B48" s="68"/>
      <c r="C48" s="61"/>
      <c r="D48" s="68"/>
      <c r="E48" s="30"/>
      <c r="F48" s="30"/>
      <c r="G48" s="30"/>
      <c r="H48" s="30"/>
      <c r="I48" s="30"/>
      <c r="J48" s="30"/>
      <c r="K48" s="28">
        <v>5</v>
      </c>
      <c r="L48" s="28"/>
      <c r="M48" s="29"/>
      <c r="N48" s="28"/>
      <c r="O48" s="30"/>
      <c r="P48" s="30"/>
      <c r="Q48" s="30"/>
    </row>
    <row r="49" spans="1:17" ht="15" customHeight="1">
      <c r="A49" s="28">
        <v>43</v>
      </c>
      <c r="B49" s="68"/>
      <c r="C49" s="61"/>
      <c r="D49" s="68"/>
      <c r="E49" s="30"/>
      <c r="F49" s="30"/>
      <c r="G49" s="30"/>
      <c r="H49" s="30"/>
      <c r="I49" s="30"/>
      <c r="J49" s="30"/>
      <c r="K49" s="28">
        <v>6</v>
      </c>
      <c r="L49" s="28"/>
      <c r="M49" s="29"/>
      <c r="N49" s="28"/>
      <c r="O49" s="30"/>
      <c r="P49" s="30"/>
      <c r="Q49" s="30"/>
    </row>
    <row r="50" spans="1:17" ht="15" customHeight="1">
      <c r="A50" s="28">
        <v>44</v>
      </c>
      <c r="B50" s="68"/>
      <c r="C50" s="61"/>
      <c r="D50" s="68"/>
      <c r="E50" s="30"/>
      <c r="F50" s="30"/>
      <c r="G50" s="30"/>
      <c r="H50" s="30"/>
      <c r="I50" s="30"/>
      <c r="J50" s="30"/>
      <c r="K50" s="28">
        <v>7</v>
      </c>
      <c r="L50" s="28"/>
      <c r="M50" s="29"/>
      <c r="N50" s="28"/>
      <c r="O50" s="30"/>
      <c r="P50" s="30"/>
      <c r="Q50" s="30"/>
    </row>
    <row r="51" spans="1:17" ht="15" customHeight="1">
      <c r="A51" s="28">
        <v>45</v>
      </c>
      <c r="B51" s="68"/>
      <c r="C51" s="61"/>
      <c r="D51" s="68"/>
      <c r="E51" s="30"/>
      <c r="F51" s="30"/>
      <c r="G51" s="30"/>
      <c r="H51" s="30"/>
      <c r="I51" s="30"/>
      <c r="J51" s="30"/>
      <c r="K51" s="28">
        <v>8</v>
      </c>
      <c r="L51" s="28"/>
      <c r="M51" s="29"/>
      <c r="N51" s="28"/>
      <c r="O51" s="30"/>
      <c r="P51" s="30"/>
      <c r="Q51" s="30"/>
    </row>
    <row r="52" spans="1:17" ht="15" customHeight="1">
      <c r="A52" s="28">
        <v>46</v>
      </c>
      <c r="B52" s="68"/>
      <c r="C52" s="61"/>
      <c r="D52" s="68"/>
      <c r="E52" s="30"/>
      <c r="F52" s="30"/>
      <c r="G52" s="30"/>
      <c r="H52" s="30"/>
      <c r="I52" s="30"/>
      <c r="J52" s="30"/>
      <c r="K52" s="28">
        <v>9</v>
      </c>
      <c r="L52" s="28"/>
      <c r="M52" s="29"/>
      <c r="N52" s="28"/>
      <c r="O52" s="30"/>
      <c r="P52" s="30"/>
      <c r="Q52" s="30"/>
    </row>
    <row r="53" spans="1:17" ht="15" customHeight="1">
      <c r="A53" s="28">
        <v>47</v>
      </c>
      <c r="B53" s="68"/>
      <c r="C53" s="61"/>
      <c r="D53" s="68"/>
      <c r="E53" s="30"/>
      <c r="F53" s="30"/>
      <c r="G53" s="30"/>
      <c r="H53" s="30"/>
      <c r="I53" s="30"/>
      <c r="J53" s="30"/>
      <c r="K53" s="28">
        <v>10</v>
      </c>
      <c r="L53" s="249"/>
      <c r="M53" s="29"/>
      <c r="N53" s="28"/>
      <c r="O53" s="59"/>
      <c r="Q53" s="59"/>
    </row>
    <row r="54" spans="1:17" ht="15" customHeight="1">
      <c r="A54" s="28">
        <v>48</v>
      </c>
      <c r="B54" s="68"/>
      <c r="C54" s="61"/>
      <c r="D54" s="68"/>
      <c r="E54" s="30"/>
      <c r="F54" s="30"/>
      <c r="G54" s="30"/>
      <c r="H54" s="30"/>
      <c r="I54" s="30"/>
      <c r="J54" s="30"/>
      <c r="K54" s="28">
        <v>11</v>
      </c>
      <c r="L54" s="28"/>
      <c r="M54" s="29"/>
      <c r="N54" s="28"/>
      <c r="O54" s="30"/>
      <c r="P54" s="30"/>
      <c r="Q54" s="30"/>
    </row>
    <row r="55" spans="1:17" ht="15" customHeight="1">
      <c r="A55" s="28">
        <v>49</v>
      </c>
      <c r="B55" s="68"/>
      <c r="C55" s="61"/>
      <c r="D55" s="68"/>
      <c r="E55" s="30"/>
      <c r="F55" s="30"/>
      <c r="G55" s="30"/>
      <c r="H55" s="30"/>
      <c r="I55" s="30"/>
      <c r="J55" s="30"/>
      <c r="K55" s="28">
        <v>12</v>
      </c>
      <c r="L55" s="28"/>
      <c r="M55" s="29"/>
      <c r="N55" s="28"/>
      <c r="O55" s="30"/>
      <c r="P55" s="30"/>
      <c r="Q55" s="30"/>
    </row>
    <row r="56" spans="1:17" ht="15" customHeight="1">
      <c r="A56" s="28">
        <v>50</v>
      </c>
      <c r="B56" s="68"/>
      <c r="C56" s="61"/>
      <c r="D56" s="68"/>
      <c r="E56" s="30"/>
      <c r="F56" s="30"/>
      <c r="G56" s="30"/>
      <c r="H56" s="30"/>
      <c r="I56" s="30"/>
      <c r="J56" s="30"/>
      <c r="K56" s="28">
        <v>13</v>
      </c>
      <c r="L56" s="28"/>
      <c r="M56" s="29"/>
      <c r="N56" s="28"/>
      <c r="O56" s="30"/>
      <c r="P56" s="30"/>
      <c r="Q56" s="30"/>
    </row>
    <row r="57" spans="1:17" ht="15" customHeight="1">
      <c r="A57" s="28">
        <v>51</v>
      </c>
      <c r="B57" s="68"/>
      <c r="C57" s="61"/>
      <c r="D57" s="68"/>
      <c r="E57" s="30"/>
      <c r="F57" s="30"/>
      <c r="G57" s="30"/>
      <c r="H57" s="30"/>
      <c r="I57" s="30"/>
      <c r="J57" s="30"/>
      <c r="K57" s="28">
        <v>14</v>
      </c>
      <c r="L57" s="28"/>
      <c r="M57" s="29"/>
      <c r="N57" s="28"/>
      <c r="O57" s="30"/>
      <c r="P57" s="30"/>
      <c r="Q57" s="30"/>
    </row>
    <row r="58" spans="1:17" ht="15" customHeight="1">
      <c r="A58" s="28">
        <v>52</v>
      </c>
      <c r="B58" s="68"/>
      <c r="C58" s="61"/>
      <c r="D58" s="68"/>
      <c r="E58" s="30"/>
      <c r="F58" s="30"/>
      <c r="G58" s="30"/>
      <c r="H58" s="30"/>
      <c r="I58" s="30"/>
      <c r="J58" s="30"/>
      <c r="K58" s="28">
        <v>15</v>
      </c>
      <c r="L58" s="28"/>
      <c r="M58" s="29"/>
      <c r="N58" s="28"/>
      <c r="O58" s="30"/>
      <c r="P58" s="30"/>
      <c r="Q58" s="30"/>
    </row>
    <row r="59" spans="1:17" ht="15" customHeight="1">
      <c r="A59" s="28">
        <v>53</v>
      </c>
      <c r="B59" s="68"/>
      <c r="C59" s="61"/>
      <c r="D59" s="68"/>
      <c r="E59" s="30"/>
      <c r="F59" s="30"/>
      <c r="G59" s="30"/>
      <c r="H59" s="30"/>
      <c r="I59" s="30"/>
      <c r="J59" s="30"/>
      <c r="K59" s="28">
        <v>16</v>
      </c>
      <c r="L59" s="28"/>
      <c r="M59" s="29"/>
      <c r="N59" s="28"/>
      <c r="O59" s="30"/>
      <c r="P59" s="30"/>
      <c r="Q59" s="30"/>
    </row>
    <row r="60" spans="1:17" ht="15" customHeight="1">
      <c r="A60" s="28">
        <v>54</v>
      </c>
      <c r="B60" s="68"/>
      <c r="C60" s="61"/>
      <c r="D60" s="68"/>
      <c r="E60" s="30"/>
      <c r="F60" s="30"/>
      <c r="G60" s="30"/>
      <c r="H60" s="30"/>
      <c r="I60" s="30"/>
      <c r="J60" s="30"/>
      <c r="K60" s="28">
        <v>17</v>
      </c>
      <c r="L60" s="28"/>
      <c r="M60" s="29"/>
      <c r="N60" s="28"/>
      <c r="O60" s="30"/>
      <c r="P60" s="30"/>
      <c r="Q60" s="30"/>
    </row>
    <row r="61" spans="1:17" ht="15" customHeight="1">
      <c r="A61" s="28">
        <v>55</v>
      </c>
      <c r="B61" s="68"/>
      <c r="C61" s="61"/>
      <c r="D61" s="68"/>
      <c r="E61" s="30"/>
      <c r="F61" s="30"/>
      <c r="G61" s="30"/>
      <c r="H61" s="30"/>
      <c r="I61" s="30"/>
      <c r="J61" s="30"/>
      <c r="K61" s="28">
        <v>18</v>
      </c>
      <c r="L61" s="28"/>
      <c r="M61" s="29"/>
      <c r="N61" s="28"/>
      <c r="O61" s="30"/>
      <c r="P61" s="30"/>
      <c r="Q61" s="30"/>
    </row>
    <row r="62" spans="1:17" ht="15" customHeight="1">
      <c r="A62" s="28">
        <v>56</v>
      </c>
      <c r="B62" s="68"/>
      <c r="C62" s="61"/>
      <c r="D62" s="68"/>
      <c r="E62" s="30"/>
      <c r="F62" s="30"/>
      <c r="G62" s="30"/>
      <c r="H62" s="30"/>
      <c r="I62" s="30"/>
      <c r="J62" s="30"/>
      <c r="K62" s="28">
        <v>19</v>
      </c>
      <c r="L62" s="28"/>
      <c r="M62" s="29"/>
      <c r="N62" s="28"/>
      <c r="O62" s="30"/>
      <c r="P62" s="30"/>
      <c r="Q62" s="30"/>
    </row>
    <row r="63" spans="1:17" ht="15" customHeight="1">
      <c r="A63" s="28">
        <v>57</v>
      </c>
      <c r="B63" s="68"/>
      <c r="C63" s="61"/>
      <c r="D63" s="68"/>
      <c r="E63" s="30"/>
      <c r="F63" s="30"/>
      <c r="G63" s="30"/>
      <c r="H63" s="30"/>
      <c r="I63" s="30"/>
      <c r="J63" s="30"/>
      <c r="K63" s="28">
        <v>20</v>
      </c>
      <c r="L63" s="28"/>
      <c r="M63" s="29"/>
      <c r="N63" s="28"/>
      <c r="O63" s="30"/>
      <c r="P63" s="30"/>
      <c r="Q63" s="30"/>
    </row>
    <row r="64" spans="1:17" ht="15" customHeight="1">
      <c r="A64" s="28">
        <v>58</v>
      </c>
      <c r="B64" s="68"/>
      <c r="C64" s="61"/>
      <c r="D64" s="68"/>
      <c r="E64" s="30"/>
      <c r="F64" s="30"/>
      <c r="G64" s="30"/>
      <c r="H64" s="30"/>
      <c r="I64" s="30"/>
      <c r="J64" s="30"/>
      <c r="K64" s="28">
        <v>21</v>
      </c>
      <c r="L64" s="28"/>
      <c r="M64" s="29"/>
      <c r="N64" s="28"/>
      <c r="O64" s="30"/>
      <c r="P64" s="30"/>
      <c r="Q64" s="30"/>
    </row>
    <row r="65" spans="1:17" ht="15" customHeight="1">
      <c r="A65" s="28">
        <v>59</v>
      </c>
      <c r="B65" s="68"/>
      <c r="C65" s="61"/>
      <c r="D65" s="68"/>
      <c r="E65" s="30"/>
      <c r="F65" s="30"/>
      <c r="G65" s="30"/>
      <c r="H65" s="30"/>
      <c r="I65" s="30"/>
      <c r="J65" s="30"/>
      <c r="K65" s="28">
        <v>22</v>
      </c>
      <c r="L65" s="28"/>
      <c r="M65" s="29"/>
      <c r="N65" s="28"/>
      <c r="O65" s="30"/>
      <c r="P65" s="30"/>
      <c r="Q65" s="30"/>
    </row>
    <row r="66" spans="1:17" ht="15" customHeight="1">
      <c r="A66" s="28">
        <v>60</v>
      </c>
      <c r="B66" s="68"/>
      <c r="C66" s="61"/>
      <c r="D66" s="68"/>
      <c r="E66" s="30"/>
      <c r="F66" s="30"/>
      <c r="G66" s="30"/>
      <c r="H66" s="30"/>
      <c r="I66" s="30"/>
      <c r="J66" s="30"/>
      <c r="K66" s="28">
        <v>23</v>
      </c>
      <c r="L66" s="28"/>
      <c r="M66" s="29"/>
      <c r="N66" s="28"/>
      <c r="O66" s="30"/>
      <c r="P66" s="30"/>
      <c r="Q66" s="30"/>
    </row>
    <row r="67" spans="1:17" ht="15" customHeight="1">
      <c r="A67" s="28">
        <v>61</v>
      </c>
      <c r="B67" s="68"/>
      <c r="C67" s="61"/>
      <c r="D67" s="68"/>
      <c r="E67" s="30"/>
      <c r="F67" s="30"/>
      <c r="G67" s="30"/>
      <c r="H67" s="30"/>
      <c r="I67" s="30"/>
      <c r="J67" s="30"/>
      <c r="K67" s="28">
        <v>24</v>
      </c>
      <c r="L67" s="28"/>
      <c r="M67" s="29"/>
      <c r="N67" s="28"/>
      <c r="O67" s="30"/>
      <c r="P67" s="30"/>
      <c r="Q67" s="30"/>
    </row>
    <row r="68" spans="1:17" ht="15" customHeight="1">
      <c r="A68" s="28">
        <v>62</v>
      </c>
      <c r="B68" s="68"/>
      <c r="C68" s="61"/>
      <c r="D68" s="68"/>
      <c r="E68" s="30"/>
      <c r="F68" s="30"/>
      <c r="G68" s="30"/>
      <c r="H68" s="30"/>
      <c r="I68" s="30"/>
      <c r="J68" s="30"/>
      <c r="K68" s="28">
        <v>25</v>
      </c>
      <c r="L68" s="28"/>
      <c r="M68" s="29"/>
      <c r="N68" s="28"/>
      <c r="O68" s="30"/>
      <c r="P68" s="30"/>
      <c r="Q68" s="30"/>
    </row>
    <row r="69" spans="1:17" ht="15" customHeight="1">
      <c r="A69" s="28">
        <v>63</v>
      </c>
      <c r="B69" s="68"/>
      <c r="C69" s="61"/>
      <c r="D69" s="68"/>
      <c r="E69" s="30"/>
      <c r="F69" s="30"/>
      <c r="G69" s="30"/>
      <c r="H69" s="30"/>
      <c r="I69" s="30"/>
      <c r="J69" s="30"/>
      <c r="K69" s="28">
        <v>26</v>
      </c>
      <c r="L69" s="28"/>
      <c r="M69" s="29"/>
      <c r="N69" s="28"/>
      <c r="O69" s="30"/>
      <c r="P69" s="30"/>
      <c r="Q69" s="30"/>
    </row>
    <row r="70" spans="1:17" ht="15" customHeight="1">
      <c r="A70" s="28">
        <v>64</v>
      </c>
      <c r="B70" s="68"/>
      <c r="C70" s="61"/>
      <c r="D70" s="68"/>
      <c r="E70" s="30"/>
      <c r="F70" s="30"/>
      <c r="G70" s="30"/>
      <c r="H70" s="30"/>
      <c r="I70" s="30"/>
      <c r="J70" s="30"/>
      <c r="K70" s="28">
        <v>27</v>
      </c>
      <c r="L70" s="28"/>
      <c r="M70" s="29"/>
      <c r="N70" s="28"/>
      <c r="O70" s="30"/>
      <c r="P70" s="30"/>
      <c r="Q70" s="30"/>
    </row>
    <row r="71" spans="1:17" ht="15" customHeight="1">
      <c r="A71" s="28">
        <v>65</v>
      </c>
      <c r="B71" s="68"/>
      <c r="C71" s="61"/>
      <c r="D71" s="68"/>
      <c r="E71" s="30"/>
      <c r="F71" s="30"/>
      <c r="G71" s="30"/>
      <c r="H71" s="30"/>
      <c r="I71" s="30"/>
      <c r="J71" s="30"/>
      <c r="K71" s="28">
        <v>28</v>
      </c>
      <c r="L71" s="28"/>
      <c r="M71" s="29"/>
      <c r="N71" s="28"/>
      <c r="O71" s="30"/>
      <c r="P71" s="30"/>
      <c r="Q71" s="30"/>
    </row>
    <row r="72" spans="1:17" ht="15" customHeight="1">
      <c r="A72" s="28">
        <v>66</v>
      </c>
      <c r="B72" s="68"/>
      <c r="C72" s="61"/>
      <c r="D72" s="68"/>
      <c r="E72" s="30"/>
      <c r="F72" s="30"/>
      <c r="G72" s="30"/>
      <c r="H72" s="30"/>
      <c r="I72" s="30"/>
      <c r="J72" s="30"/>
      <c r="K72" s="28">
        <v>29</v>
      </c>
      <c r="L72" s="28"/>
      <c r="M72" s="29"/>
      <c r="N72" s="28"/>
      <c r="O72" s="30"/>
      <c r="P72" s="30"/>
      <c r="Q72" s="30"/>
    </row>
    <row r="73" spans="1:17" ht="15" customHeight="1">
      <c r="A73" s="28">
        <v>67</v>
      </c>
      <c r="B73" s="68"/>
      <c r="C73" s="61"/>
      <c r="D73" s="68"/>
      <c r="E73" s="30"/>
      <c r="F73" s="30"/>
      <c r="G73" s="30"/>
      <c r="H73" s="30"/>
      <c r="I73" s="30"/>
      <c r="J73" s="30"/>
      <c r="K73" s="28">
        <v>30</v>
      </c>
      <c r="L73" s="28"/>
      <c r="M73" s="29"/>
      <c r="N73" s="28"/>
      <c r="O73" s="30"/>
      <c r="P73" s="30"/>
      <c r="Q73" s="30"/>
    </row>
    <row r="74" spans="1:17" ht="15" customHeight="1">
      <c r="A74" s="28">
        <v>68</v>
      </c>
      <c r="B74" s="68"/>
      <c r="C74" s="61"/>
      <c r="D74" s="68"/>
      <c r="E74" s="30"/>
      <c r="F74" s="30"/>
      <c r="G74" s="30"/>
      <c r="H74" s="30"/>
      <c r="I74" s="30"/>
      <c r="J74" s="30"/>
      <c r="K74" s="28">
        <v>31</v>
      </c>
      <c r="L74" s="28"/>
      <c r="M74" s="29"/>
      <c r="N74" s="28"/>
      <c r="O74" s="30"/>
      <c r="P74" s="30"/>
      <c r="Q74" s="30"/>
    </row>
    <row r="75" spans="1:17" ht="15" customHeight="1">
      <c r="A75" s="28">
        <v>69</v>
      </c>
      <c r="B75" s="68"/>
      <c r="C75" s="61"/>
      <c r="D75" s="68"/>
      <c r="E75" s="30"/>
      <c r="F75" s="30"/>
      <c r="G75" s="30"/>
      <c r="H75" s="30"/>
      <c r="I75" s="30"/>
      <c r="J75" s="30"/>
      <c r="K75" s="28">
        <v>32</v>
      </c>
      <c r="L75" s="28"/>
      <c r="M75" s="29"/>
      <c r="N75" s="28"/>
      <c r="O75" s="30"/>
      <c r="P75" s="30"/>
      <c r="Q75" s="30"/>
    </row>
    <row r="76" spans="1:17" ht="15" customHeight="1">
      <c r="A76" s="28">
        <v>70</v>
      </c>
      <c r="B76" s="68"/>
      <c r="C76" s="61"/>
      <c r="D76" s="68"/>
      <c r="E76" s="30"/>
      <c r="F76" s="30"/>
      <c r="G76" s="30"/>
      <c r="H76" s="30"/>
      <c r="I76" s="30"/>
      <c r="J76" s="51"/>
      <c r="K76" s="39">
        <v>33</v>
      </c>
      <c r="L76" s="57"/>
      <c r="M76" s="83"/>
      <c r="N76" s="57"/>
      <c r="O76" s="49"/>
      <c r="P76" s="49"/>
      <c r="Q76" s="49"/>
    </row>
    <row r="77" spans="1:16" ht="15" customHeight="1">
      <c r="A77" s="28">
        <v>71</v>
      </c>
      <c r="B77" s="68"/>
      <c r="C77" s="61"/>
      <c r="D77" s="68"/>
      <c r="E77" s="30"/>
      <c r="F77" s="30"/>
      <c r="G77" s="30"/>
      <c r="H77" s="30"/>
      <c r="I77" s="30"/>
      <c r="J77" s="51"/>
      <c r="K77" s="41" t="s">
        <v>109</v>
      </c>
      <c r="P77"/>
    </row>
    <row r="78" spans="1:16" ht="15" customHeight="1">
      <c r="A78" s="28" t="s">
        <v>65</v>
      </c>
      <c r="B78" s="68"/>
      <c r="C78" s="61"/>
      <c r="D78" s="68"/>
      <c r="E78" s="30"/>
      <c r="F78" s="30"/>
      <c r="G78" s="30"/>
      <c r="H78" s="30"/>
      <c r="I78" s="30"/>
      <c r="J78" s="51"/>
      <c r="P78"/>
    </row>
    <row r="79" spans="1:17" ht="15" customHeight="1">
      <c r="A79" s="28">
        <v>73</v>
      </c>
      <c r="B79" s="68"/>
      <c r="C79" s="61"/>
      <c r="D79" s="68"/>
      <c r="E79" s="30"/>
      <c r="F79" s="30"/>
      <c r="G79" s="30"/>
      <c r="H79" s="30"/>
      <c r="I79" s="30"/>
      <c r="J79" s="51"/>
      <c r="K79" s="42" t="s">
        <v>99</v>
      </c>
      <c r="L79" s="42" t="s">
        <v>448</v>
      </c>
      <c r="M79" s="43" t="s">
        <v>47</v>
      </c>
      <c r="N79" s="42" t="s">
        <v>61</v>
      </c>
      <c r="O79" s="44" t="s">
        <v>94</v>
      </c>
      <c r="P79" s="44" t="s">
        <v>48</v>
      </c>
      <c r="Q79" s="44" t="s">
        <v>119</v>
      </c>
    </row>
    <row r="80" spans="1:17" ht="15" customHeight="1">
      <c r="A80" s="28">
        <v>74</v>
      </c>
      <c r="B80" s="68"/>
      <c r="C80" s="61"/>
      <c r="D80" s="68"/>
      <c r="E80" s="30"/>
      <c r="F80" s="30"/>
      <c r="G80" s="30"/>
      <c r="H80" s="30"/>
      <c r="I80" s="30"/>
      <c r="J80" s="51"/>
      <c r="K80" s="28">
        <v>1</v>
      </c>
      <c r="L80" s="28"/>
      <c r="M80" s="29"/>
      <c r="N80" s="28"/>
      <c r="O80" s="30"/>
      <c r="P80" s="30"/>
      <c r="Q80" s="30"/>
    </row>
    <row r="81" spans="1:17" ht="15" customHeight="1">
      <c r="A81" s="28">
        <v>75</v>
      </c>
      <c r="B81" s="68"/>
      <c r="C81" s="61"/>
      <c r="D81" s="68"/>
      <c r="E81" s="30"/>
      <c r="F81" s="30"/>
      <c r="G81" s="30"/>
      <c r="H81" s="30"/>
      <c r="I81" s="30"/>
      <c r="J81" s="51"/>
      <c r="K81" s="28">
        <v>2</v>
      </c>
      <c r="L81" s="28"/>
      <c r="M81" s="29"/>
      <c r="N81" s="28"/>
      <c r="O81" s="30"/>
      <c r="P81" s="30"/>
      <c r="Q81" s="30"/>
    </row>
    <row r="82" spans="1:17" ht="15" customHeight="1">
      <c r="A82" s="28">
        <v>76</v>
      </c>
      <c r="B82" s="68"/>
      <c r="C82" s="61"/>
      <c r="D82" s="68"/>
      <c r="E82" s="30"/>
      <c r="F82" s="30"/>
      <c r="G82" s="30"/>
      <c r="H82" s="30"/>
      <c r="I82" s="30"/>
      <c r="J82" s="51"/>
      <c r="K82" s="28">
        <v>3</v>
      </c>
      <c r="L82" s="28"/>
      <c r="M82" s="29"/>
      <c r="N82" s="28"/>
      <c r="O82" s="30"/>
      <c r="P82" s="30"/>
      <c r="Q82" s="30"/>
    </row>
    <row r="83" spans="1:17" ht="15" customHeight="1">
      <c r="A83" s="28">
        <v>77</v>
      </c>
      <c r="B83" s="68"/>
      <c r="C83" s="61"/>
      <c r="D83" s="68"/>
      <c r="E83" s="30"/>
      <c r="F83" s="30"/>
      <c r="G83" s="30"/>
      <c r="H83" s="30"/>
      <c r="I83" s="30"/>
      <c r="J83" s="51"/>
      <c r="K83" s="28">
        <v>4</v>
      </c>
      <c r="L83" s="28"/>
      <c r="M83" s="29"/>
      <c r="N83" s="28"/>
      <c r="O83" s="30"/>
      <c r="P83" s="30"/>
      <c r="Q83" s="30"/>
    </row>
    <row r="84" spans="1:17" ht="15" customHeight="1">
      <c r="A84" s="28">
        <v>78</v>
      </c>
      <c r="B84" s="68"/>
      <c r="C84" s="61"/>
      <c r="D84" s="68"/>
      <c r="E84" s="30"/>
      <c r="F84" s="30"/>
      <c r="G84" s="30"/>
      <c r="H84" s="30"/>
      <c r="I84" s="30"/>
      <c r="J84" s="51"/>
      <c r="K84" s="28">
        <v>5</v>
      </c>
      <c r="L84" s="28"/>
      <c r="M84" s="29"/>
      <c r="N84" s="28"/>
      <c r="O84" s="30"/>
      <c r="P84" s="30"/>
      <c r="Q84" s="30"/>
    </row>
    <row r="85" spans="1:17" ht="15" customHeight="1">
      <c r="A85" s="28">
        <v>79</v>
      </c>
      <c r="B85" s="68"/>
      <c r="C85" s="61"/>
      <c r="D85" s="68"/>
      <c r="E85" s="30"/>
      <c r="F85" s="30"/>
      <c r="G85" s="30"/>
      <c r="H85" s="30"/>
      <c r="I85" s="30"/>
      <c r="J85" s="51"/>
      <c r="K85" s="28">
        <v>6</v>
      </c>
      <c r="L85" s="28"/>
      <c r="M85" s="29"/>
      <c r="N85" s="28"/>
      <c r="O85" s="30"/>
      <c r="P85" s="30"/>
      <c r="Q85" s="30"/>
    </row>
    <row r="86" spans="1:17" ht="15" customHeight="1">
      <c r="A86" s="28" t="s">
        <v>65</v>
      </c>
      <c r="B86" s="68"/>
      <c r="C86" s="61"/>
      <c r="D86" s="68"/>
      <c r="E86" s="30"/>
      <c r="F86" s="30"/>
      <c r="G86" s="30"/>
      <c r="H86" s="30"/>
      <c r="I86" s="30"/>
      <c r="J86" s="51"/>
      <c r="K86" s="28">
        <v>7</v>
      </c>
      <c r="L86" s="28"/>
      <c r="M86" s="29"/>
      <c r="N86" s="28"/>
      <c r="O86" s="30"/>
      <c r="P86" s="30"/>
      <c r="Q86" s="30"/>
    </row>
    <row r="87" spans="1:17" ht="15" customHeight="1">
      <c r="A87" s="28">
        <v>81</v>
      </c>
      <c r="B87" s="68"/>
      <c r="C87" s="61"/>
      <c r="D87" s="68"/>
      <c r="E87" s="30"/>
      <c r="F87" s="30"/>
      <c r="G87" s="30"/>
      <c r="H87" s="30"/>
      <c r="I87" s="30"/>
      <c r="J87" s="51"/>
      <c r="K87" s="28">
        <v>8</v>
      </c>
      <c r="L87" s="28"/>
      <c r="M87" s="29"/>
      <c r="N87" s="28"/>
      <c r="O87" s="30"/>
      <c r="P87" s="30"/>
      <c r="Q87" s="30"/>
    </row>
    <row r="88" spans="1:17" ht="15" customHeight="1">
      <c r="A88" s="28">
        <v>82</v>
      </c>
      <c r="B88" s="68"/>
      <c r="C88" s="61"/>
      <c r="D88" s="68"/>
      <c r="E88" s="30"/>
      <c r="F88" s="30"/>
      <c r="G88" s="30"/>
      <c r="H88" s="30"/>
      <c r="I88" s="30"/>
      <c r="J88" s="51"/>
      <c r="K88" s="28">
        <v>9</v>
      </c>
      <c r="L88" s="28"/>
      <c r="M88" s="29"/>
      <c r="N88" s="28"/>
      <c r="O88" s="30"/>
      <c r="P88" s="30"/>
      <c r="Q88" s="30"/>
    </row>
    <row r="89" spans="1:17" ht="15" customHeight="1">
      <c r="A89" s="28">
        <v>83</v>
      </c>
      <c r="B89" s="68"/>
      <c r="C89" s="61"/>
      <c r="D89" s="68"/>
      <c r="E89" s="30"/>
      <c r="F89" s="30"/>
      <c r="G89" s="30"/>
      <c r="H89" s="30"/>
      <c r="I89" s="30"/>
      <c r="J89" s="40"/>
      <c r="K89" s="28">
        <v>10</v>
      </c>
      <c r="L89" s="28"/>
      <c r="M89" s="29"/>
      <c r="N89" s="28"/>
      <c r="O89" s="30"/>
      <c r="P89" s="30"/>
      <c r="Q89" s="30"/>
    </row>
    <row r="90" spans="1:17" ht="15" customHeight="1">
      <c r="A90" s="28">
        <v>84</v>
      </c>
      <c r="B90" s="68"/>
      <c r="C90" s="61"/>
      <c r="D90" s="68"/>
      <c r="E90" s="30"/>
      <c r="F90" s="30"/>
      <c r="G90" s="30"/>
      <c r="H90" s="30"/>
      <c r="I90" s="30"/>
      <c r="J90" s="40"/>
      <c r="K90" s="28">
        <v>11</v>
      </c>
      <c r="L90" s="28"/>
      <c r="M90" s="29"/>
      <c r="N90" s="28"/>
      <c r="O90" s="30"/>
      <c r="P90" s="30"/>
      <c r="Q90" s="30"/>
    </row>
    <row r="91" spans="1:17" ht="15" customHeight="1">
      <c r="A91" s="28">
        <v>85</v>
      </c>
      <c r="B91" s="68"/>
      <c r="C91" s="61"/>
      <c r="D91" s="68"/>
      <c r="E91" s="30"/>
      <c r="F91" s="30"/>
      <c r="G91" s="30"/>
      <c r="H91" s="30"/>
      <c r="I91" s="30"/>
      <c r="J91" s="40"/>
      <c r="K91" s="28">
        <v>12</v>
      </c>
      <c r="L91" s="28"/>
      <c r="M91" s="29"/>
      <c r="N91" s="28"/>
      <c r="O91" s="30"/>
      <c r="P91" s="30"/>
      <c r="Q91" s="30"/>
    </row>
    <row r="92" spans="1:17" ht="15" customHeight="1">
      <c r="A92" s="28">
        <v>86</v>
      </c>
      <c r="B92" s="68"/>
      <c r="C92" s="61"/>
      <c r="D92" s="68"/>
      <c r="E92" s="30"/>
      <c r="F92" s="30"/>
      <c r="G92" s="30"/>
      <c r="H92" s="30"/>
      <c r="I92" s="30"/>
      <c r="J92" s="30"/>
      <c r="K92" s="28">
        <v>13</v>
      </c>
      <c r="L92" s="28"/>
      <c r="M92" s="29"/>
      <c r="N92" s="28"/>
      <c r="O92" s="30"/>
      <c r="P92" s="30"/>
      <c r="Q92" s="30"/>
    </row>
    <row r="93" spans="1:17" ht="15" customHeight="1">
      <c r="A93" s="28">
        <v>87</v>
      </c>
      <c r="B93" s="68"/>
      <c r="C93" s="61"/>
      <c r="D93" s="68"/>
      <c r="E93" s="30"/>
      <c r="F93" s="30"/>
      <c r="G93" s="30"/>
      <c r="H93" s="30"/>
      <c r="I93" s="30"/>
      <c r="J93" s="30"/>
      <c r="K93" s="28">
        <v>14</v>
      </c>
      <c r="L93" s="28"/>
      <c r="M93" s="29"/>
      <c r="N93" s="28"/>
      <c r="O93" s="30"/>
      <c r="P93" s="30"/>
      <c r="Q93" s="30"/>
    </row>
    <row r="94" spans="1:17" ht="15" customHeight="1">
      <c r="A94" s="28">
        <v>88</v>
      </c>
      <c r="B94" s="68"/>
      <c r="C94" s="61"/>
      <c r="D94" s="68"/>
      <c r="E94" s="30"/>
      <c r="F94" s="30"/>
      <c r="G94" s="30"/>
      <c r="H94" s="30"/>
      <c r="I94" s="30"/>
      <c r="J94" s="30"/>
      <c r="K94" s="28">
        <v>15</v>
      </c>
      <c r="L94" s="28"/>
      <c r="M94" s="29"/>
      <c r="N94" s="28"/>
      <c r="O94" s="30"/>
      <c r="P94" s="30"/>
      <c r="Q94" s="30"/>
    </row>
    <row r="95" spans="1:17" ht="15" customHeight="1">
      <c r="A95" s="28">
        <v>89</v>
      </c>
      <c r="B95" s="68"/>
      <c r="C95" s="61"/>
      <c r="D95" s="68"/>
      <c r="E95" s="30"/>
      <c r="F95" s="30"/>
      <c r="G95" s="30"/>
      <c r="H95" s="30"/>
      <c r="I95" s="30"/>
      <c r="J95" s="30"/>
      <c r="K95" s="28">
        <v>16</v>
      </c>
      <c r="L95" s="28"/>
      <c r="M95" s="29"/>
      <c r="N95" s="28"/>
      <c r="O95" s="30"/>
      <c r="P95" s="30"/>
      <c r="Q95" s="30"/>
    </row>
    <row r="96" spans="1:17" ht="15" customHeight="1">
      <c r="A96" s="28">
        <v>90</v>
      </c>
      <c r="B96" s="68"/>
      <c r="C96" s="61"/>
      <c r="D96" s="68"/>
      <c r="E96" s="30"/>
      <c r="F96" s="30"/>
      <c r="G96" s="30"/>
      <c r="H96" s="30"/>
      <c r="I96" s="30"/>
      <c r="J96" s="30"/>
      <c r="K96" s="28">
        <v>17</v>
      </c>
      <c r="L96" s="28"/>
      <c r="M96" s="29"/>
      <c r="N96" s="28"/>
      <c r="O96" s="30"/>
      <c r="P96" s="30"/>
      <c r="Q96" s="30"/>
    </row>
    <row r="97" spans="1:17" ht="15" customHeight="1">
      <c r="A97" s="28">
        <v>91</v>
      </c>
      <c r="B97" s="68"/>
      <c r="C97" s="61"/>
      <c r="D97" s="68"/>
      <c r="E97" s="30"/>
      <c r="F97" s="30"/>
      <c r="G97" s="30"/>
      <c r="H97" s="30"/>
      <c r="I97" s="30"/>
      <c r="J97" s="30"/>
      <c r="K97" s="28">
        <v>18</v>
      </c>
      <c r="L97" s="28"/>
      <c r="M97" s="29"/>
      <c r="N97" s="28"/>
      <c r="O97" s="30"/>
      <c r="P97" s="30"/>
      <c r="Q97" s="30"/>
    </row>
    <row r="98" spans="1:17" ht="15" customHeight="1">
      <c r="A98" s="28">
        <v>92</v>
      </c>
      <c r="B98" s="68"/>
      <c r="C98" s="61"/>
      <c r="D98" s="68"/>
      <c r="E98" s="30"/>
      <c r="F98" s="30"/>
      <c r="G98" s="30"/>
      <c r="H98" s="30"/>
      <c r="I98" s="30"/>
      <c r="J98" s="30"/>
      <c r="K98" s="28">
        <v>19</v>
      </c>
      <c r="L98" s="28"/>
      <c r="M98" s="29"/>
      <c r="N98" s="28"/>
      <c r="O98" s="30"/>
      <c r="P98" s="30"/>
      <c r="Q98" s="30"/>
    </row>
    <row r="99" spans="1:17" ht="15" customHeight="1">
      <c r="A99" s="28">
        <v>93</v>
      </c>
      <c r="B99" s="68"/>
      <c r="C99" s="61"/>
      <c r="D99" s="68"/>
      <c r="E99" s="30"/>
      <c r="F99" s="30"/>
      <c r="G99" s="30"/>
      <c r="H99" s="30"/>
      <c r="I99" s="30"/>
      <c r="J99" s="30"/>
      <c r="K99" s="28">
        <v>20</v>
      </c>
      <c r="L99" s="57"/>
      <c r="M99" s="83"/>
      <c r="N99" s="57"/>
      <c r="O99" s="49"/>
      <c r="P99" s="49"/>
      <c r="Q99" s="30"/>
    </row>
    <row r="100" spans="1:10" ht="15" customHeight="1">
      <c r="A100" s="28">
        <v>94</v>
      </c>
      <c r="B100" s="68"/>
      <c r="C100" s="61"/>
      <c r="D100" s="68"/>
      <c r="E100" s="30"/>
      <c r="F100" s="30"/>
      <c r="G100" s="30"/>
      <c r="H100" s="30"/>
      <c r="I100" s="30"/>
      <c r="J100" s="30"/>
    </row>
    <row r="101" spans="1:16" ht="15" customHeight="1">
      <c r="A101" s="28">
        <v>95</v>
      </c>
      <c r="B101" s="68"/>
      <c r="C101" s="61"/>
      <c r="D101" s="68"/>
      <c r="E101" s="30"/>
      <c r="F101" s="30"/>
      <c r="G101" s="30"/>
      <c r="H101" s="30"/>
      <c r="I101" s="30"/>
      <c r="J101" s="30"/>
      <c r="K101" s="41" t="s">
        <v>110</v>
      </c>
      <c r="P101"/>
    </row>
    <row r="102" spans="1:18" ht="15" customHeight="1">
      <c r="A102" s="28">
        <v>96</v>
      </c>
      <c r="B102" s="68"/>
      <c r="C102" s="61"/>
      <c r="D102" s="68"/>
      <c r="E102" s="30"/>
      <c r="F102" s="30"/>
      <c r="G102" s="30"/>
      <c r="H102" s="30"/>
      <c r="I102" s="30"/>
      <c r="J102" s="51"/>
      <c r="P102"/>
      <c r="R102" s="191"/>
    </row>
    <row r="103" spans="1:17" ht="15" customHeight="1">
      <c r="A103" s="28">
        <v>97</v>
      </c>
      <c r="B103" s="68"/>
      <c r="C103" s="61"/>
      <c r="D103" s="68"/>
      <c r="E103" s="30"/>
      <c r="F103" s="30"/>
      <c r="G103" s="30"/>
      <c r="H103" s="30"/>
      <c r="I103" s="30"/>
      <c r="J103" s="30"/>
      <c r="K103" s="233" t="s">
        <v>99</v>
      </c>
      <c r="L103" s="233" t="s">
        <v>448</v>
      </c>
      <c r="M103" s="116" t="s">
        <v>47</v>
      </c>
      <c r="N103" s="233" t="s">
        <v>61</v>
      </c>
      <c r="O103" s="91" t="s">
        <v>94</v>
      </c>
      <c r="P103" s="44" t="s">
        <v>48</v>
      </c>
      <c r="Q103" s="44" t="s">
        <v>119</v>
      </c>
    </row>
    <row r="104" spans="1:17" ht="15" customHeight="1">
      <c r="A104" s="28">
        <v>98</v>
      </c>
      <c r="B104" s="68"/>
      <c r="C104" s="61"/>
      <c r="D104" s="68"/>
      <c r="E104" s="30"/>
      <c r="F104" s="30"/>
      <c r="G104" s="30"/>
      <c r="H104" s="30"/>
      <c r="I104" s="30"/>
      <c r="J104" s="30"/>
      <c r="K104" s="48">
        <v>1</v>
      </c>
      <c r="L104" s="110"/>
      <c r="M104" s="36"/>
      <c r="N104" s="110"/>
      <c r="O104" s="69"/>
      <c r="P104" s="235"/>
      <c r="Q104" s="30"/>
    </row>
    <row r="105" spans="1:17" ht="15" customHeight="1">
      <c r="A105" s="28">
        <v>99</v>
      </c>
      <c r="B105" s="68"/>
      <c r="C105" s="61"/>
      <c r="D105" s="68"/>
      <c r="E105" s="30"/>
      <c r="F105" s="30"/>
      <c r="G105" s="30"/>
      <c r="H105" s="30"/>
      <c r="I105" s="30"/>
      <c r="J105" s="30"/>
      <c r="K105" s="48">
        <v>2</v>
      </c>
      <c r="L105" s="110"/>
      <c r="M105" s="36"/>
      <c r="N105" s="110"/>
      <c r="O105" s="69"/>
      <c r="P105" s="235"/>
      <c r="Q105" s="30"/>
    </row>
    <row r="106" spans="1:17" ht="15" customHeight="1">
      <c r="A106" s="28">
        <v>100</v>
      </c>
      <c r="B106" s="68"/>
      <c r="C106" s="61"/>
      <c r="D106" s="68"/>
      <c r="E106" s="30"/>
      <c r="F106" s="30"/>
      <c r="G106" s="30"/>
      <c r="H106" s="30"/>
      <c r="I106" s="30"/>
      <c r="J106" s="30"/>
      <c r="K106" s="48">
        <v>3</v>
      </c>
      <c r="L106" s="110"/>
      <c r="M106" s="36"/>
      <c r="N106" s="110"/>
      <c r="O106" s="69"/>
      <c r="P106" s="235"/>
      <c r="Q106" s="30"/>
    </row>
    <row r="107" spans="1:17" ht="15" customHeight="1">
      <c r="A107" s="28">
        <v>101</v>
      </c>
      <c r="B107" s="68"/>
      <c r="C107" s="61"/>
      <c r="D107" s="68"/>
      <c r="E107" s="30"/>
      <c r="F107" s="30"/>
      <c r="G107" s="30"/>
      <c r="H107" s="30"/>
      <c r="I107" s="30"/>
      <c r="J107" s="30"/>
      <c r="K107" s="48">
        <v>4</v>
      </c>
      <c r="L107" s="110"/>
      <c r="M107" s="36"/>
      <c r="N107" s="110"/>
      <c r="O107" s="69"/>
      <c r="P107" s="235"/>
      <c r="Q107" s="30"/>
    </row>
    <row r="108" spans="1:17" ht="15" customHeight="1">
      <c r="A108" s="28">
        <v>102</v>
      </c>
      <c r="B108" s="68"/>
      <c r="C108" s="61"/>
      <c r="D108" s="68"/>
      <c r="E108" s="30"/>
      <c r="F108" s="30"/>
      <c r="G108" s="30"/>
      <c r="H108" s="30"/>
      <c r="I108" s="30"/>
      <c r="J108" s="30"/>
      <c r="K108" s="48">
        <v>5</v>
      </c>
      <c r="L108" s="110"/>
      <c r="M108" s="36"/>
      <c r="N108" s="110"/>
      <c r="O108" s="69"/>
      <c r="P108" s="235"/>
      <c r="Q108" s="30"/>
    </row>
    <row r="109" spans="1:17" ht="15" customHeight="1">
      <c r="A109" s="28">
        <v>103</v>
      </c>
      <c r="B109" s="68"/>
      <c r="C109" s="61"/>
      <c r="D109" s="68"/>
      <c r="E109" s="30"/>
      <c r="F109" s="30"/>
      <c r="G109" s="30"/>
      <c r="H109" s="30"/>
      <c r="I109" s="30"/>
      <c r="J109" s="30"/>
      <c r="K109" s="48">
        <v>6</v>
      </c>
      <c r="L109" s="110"/>
      <c r="M109" s="36"/>
      <c r="N109" s="110"/>
      <c r="O109" s="69"/>
      <c r="P109" s="235"/>
      <c r="Q109" s="30"/>
    </row>
    <row r="110" spans="1:17" ht="15" customHeight="1">
      <c r="A110" s="28">
        <v>104</v>
      </c>
      <c r="B110" s="68"/>
      <c r="C110" s="61"/>
      <c r="D110" s="68"/>
      <c r="E110" s="30"/>
      <c r="F110" s="30"/>
      <c r="G110" s="30"/>
      <c r="H110" s="30"/>
      <c r="I110" s="30"/>
      <c r="J110" s="30"/>
      <c r="K110" s="48">
        <v>7</v>
      </c>
      <c r="L110" s="110"/>
      <c r="M110" s="36"/>
      <c r="N110" s="110"/>
      <c r="O110" s="69"/>
      <c r="P110" s="235"/>
      <c r="Q110" s="30"/>
    </row>
    <row r="111" spans="1:17" ht="15" customHeight="1">
      <c r="A111" s="28">
        <v>105</v>
      </c>
      <c r="B111" s="68"/>
      <c r="C111" s="61"/>
      <c r="D111" s="68"/>
      <c r="E111" s="30"/>
      <c r="F111" s="30"/>
      <c r="G111" s="30"/>
      <c r="H111" s="30"/>
      <c r="I111" s="30"/>
      <c r="J111" s="30"/>
      <c r="K111" s="48">
        <v>8</v>
      </c>
      <c r="L111" s="110"/>
      <c r="M111" s="36"/>
      <c r="N111" s="110"/>
      <c r="O111" s="69"/>
      <c r="P111" s="235"/>
      <c r="Q111" s="30"/>
    </row>
    <row r="112" spans="1:17" ht="15" customHeight="1">
      <c r="A112" s="28">
        <v>106</v>
      </c>
      <c r="B112" s="68"/>
      <c r="C112" s="61"/>
      <c r="D112" s="68"/>
      <c r="E112" s="30"/>
      <c r="F112" s="30"/>
      <c r="G112" s="30"/>
      <c r="H112" s="30"/>
      <c r="I112" s="30"/>
      <c r="J112" s="30"/>
      <c r="K112" s="48">
        <v>9</v>
      </c>
      <c r="L112" s="110"/>
      <c r="M112" s="36"/>
      <c r="N112" s="110"/>
      <c r="O112" s="69"/>
      <c r="P112" s="235"/>
      <c r="Q112" s="30"/>
    </row>
    <row r="113" spans="1:17" ht="15" customHeight="1">
      <c r="A113" s="28">
        <v>107</v>
      </c>
      <c r="B113" s="68"/>
      <c r="C113" s="61"/>
      <c r="D113" s="68"/>
      <c r="E113" s="30"/>
      <c r="F113" s="30"/>
      <c r="G113" s="30"/>
      <c r="H113" s="30"/>
      <c r="I113" s="30"/>
      <c r="J113" s="30"/>
      <c r="K113" s="48">
        <v>10</v>
      </c>
      <c r="L113" s="110"/>
      <c r="M113" s="36"/>
      <c r="N113" s="110"/>
      <c r="O113" s="69"/>
      <c r="P113" s="235"/>
      <c r="Q113" s="30"/>
    </row>
    <row r="114" spans="1:17" ht="15" customHeight="1">
      <c r="A114" s="28">
        <v>108</v>
      </c>
      <c r="B114" s="68"/>
      <c r="C114" s="61"/>
      <c r="D114" s="68"/>
      <c r="E114" s="30"/>
      <c r="F114" s="30"/>
      <c r="G114" s="30"/>
      <c r="H114" s="30"/>
      <c r="I114" s="30"/>
      <c r="J114" s="30"/>
      <c r="K114" s="48">
        <v>11</v>
      </c>
      <c r="L114" s="110"/>
      <c r="M114" s="36"/>
      <c r="N114" s="110"/>
      <c r="O114" s="69"/>
      <c r="P114" s="235"/>
      <c r="Q114" s="30"/>
    </row>
    <row r="115" spans="1:17" ht="15" customHeight="1">
      <c r="A115" s="28">
        <v>109</v>
      </c>
      <c r="B115" s="68"/>
      <c r="C115" s="61"/>
      <c r="D115" s="68"/>
      <c r="E115" s="30"/>
      <c r="F115" s="30"/>
      <c r="G115" s="30"/>
      <c r="H115" s="30"/>
      <c r="I115" s="30"/>
      <c r="J115" s="51"/>
      <c r="K115" s="48">
        <v>12</v>
      </c>
      <c r="L115" s="110"/>
      <c r="M115" s="36"/>
      <c r="N115" s="110"/>
      <c r="O115" s="69"/>
      <c r="P115" s="235"/>
      <c r="Q115" s="30"/>
    </row>
    <row r="116" spans="1:17" ht="15" customHeight="1">
      <c r="A116" s="28">
        <v>110</v>
      </c>
      <c r="B116" s="68"/>
      <c r="C116" s="61"/>
      <c r="D116" s="68"/>
      <c r="E116" s="30"/>
      <c r="F116" s="30"/>
      <c r="G116" s="30"/>
      <c r="H116" s="30"/>
      <c r="I116" s="30"/>
      <c r="J116" s="51"/>
      <c r="K116" s="48">
        <v>13</v>
      </c>
      <c r="L116" s="110"/>
      <c r="M116" s="36"/>
      <c r="N116" s="110"/>
      <c r="O116" s="69"/>
      <c r="P116" s="235"/>
      <c r="Q116" s="30"/>
    </row>
    <row r="117" spans="1:17" ht="15" customHeight="1">
      <c r="A117" s="28">
        <v>111</v>
      </c>
      <c r="B117" s="68"/>
      <c r="C117" s="61"/>
      <c r="D117" s="68"/>
      <c r="E117" s="30"/>
      <c r="F117" s="30"/>
      <c r="G117" s="30"/>
      <c r="H117" s="30"/>
      <c r="I117" s="30"/>
      <c r="J117" s="51"/>
      <c r="K117" s="48">
        <v>14</v>
      </c>
      <c r="L117" s="110"/>
      <c r="M117" s="36"/>
      <c r="N117" s="110"/>
      <c r="O117" s="69"/>
      <c r="P117" s="235"/>
      <c r="Q117" s="30"/>
    </row>
    <row r="118" spans="1:10" ht="15" customHeight="1">
      <c r="A118" s="28">
        <v>112</v>
      </c>
      <c r="B118" s="68"/>
      <c r="C118" s="61"/>
      <c r="D118" s="68"/>
      <c r="E118" s="30"/>
      <c r="F118" s="30"/>
      <c r="G118" s="30"/>
      <c r="H118" s="30"/>
      <c r="I118" s="30"/>
      <c r="J118" s="51"/>
    </row>
    <row r="119" spans="1:16" ht="15" customHeight="1">
      <c r="A119" s="28">
        <v>113</v>
      </c>
      <c r="B119" s="68"/>
      <c r="C119" s="61"/>
      <c r="D119" s="68"/>
      <c r="E119" s="30"/>
      <c r="F119" s="30"/>
      <c r="G119" s="30"/>
      <c r="H119" s="30"/>
      <c r="I119" s="30"/>
      <c r="J119" s="51"/>
      <c r="K119" s="41" t="s">
        <v>111</v>
      </c>
      <c r="P119"/>
    </row>
    <row r="120" spans="1:16" ht="15" customHeight="1">
      <c r="A120" s="28">
        <v>114</v>
      </c>
      <c r="B120" s="68"/>
      <c r="C120" s="61"/>
      <c r="D120" s="68"/>
      <c r="E120" s="30"/>
      <c r="F120" s="30"/>
      <c r="G120" s="30"/>
      <c r="H120" s="30"/>
      <c r="I120" s="30"/>
      <c r="J120" s="51"/>
      <c r="P120"/>
    </row>
    <row r="121" spans="1:17" ht="15" customHeight="1">
      <c r="A121" s="57">
        <v>115</v>
      </c>
      <c r="B121" s="250"/>
      <c r="C121" s="251"/>
      <c r="D121" s="250"/>
      <c r="E121" s="49"/>
      <c r="F121" s="49"/>
      <c r="G121" s="49"/>
      <c r="H121" s="49"/>
      <c r="I121" s="49"/>
      <c r="J121" s="51"/>
      <c r="K121" s="42" t="s">
        <v>99</v>
      </c>
      <c r="L121" s="42" t="s">
        <v>448</v>
      </c>
      <c r="M121" s="43" t="s">
        <v>47</v>
      </c>
      <c r="N121" s="42" t="s">
        <v>61</v>
      </c>
      <c r="O121" s="44" t="s">
        <v>94</v>
      </c>
      <c r="P121" s="44" t="s">
        <v>48</v>
      </c>
      <c r="Q121" s="44" t="s">
        <v>119</v>
      </c>
    </row>
    <row r="122" spans="1:17" ht="15" customHeight="1">
      <c r="A122" s="39"/>
      <c r="B122" s="60"/>
      <c r="C122" s="70"/>
      <c r="D122" s="60"/>
      <c r="E122" s="72"/>
      <c r="F122" s="72"/>
      <c r="G122" s="72"/>
      <c r="H122" s="72"/>
      <c r="I122" s="72"/>
      <c r="J122" s="40"/>
      <c r="K122" s="28">
        <v>1</v>
      </c>
      <c r="L122" s="28"/>
      <c r="M122" s="29"/>
      <c r="N122" s="28"/>
      <c r="O122" s="30"/>
      <c r="P122" s="30"/>
      <c r="Q122" s="30"/>
    </row>
    <row r="123" spans="1:17" ht="15" customHeight="1">
      <c r="A123" s="39"/>
      <c r="B123" s="60"/>
      <c r="C123" s="70"/>
      <c r="D123" s="60"/>
      <c r="E123" s="72"/>
      <c r="F123" s="72"/>
      <c r="G123" s="72"/>
      <c r="H123" s="72"/>
      <c r="I123" s="72"/>
      <c r="J123" s="40"/>
      <c r="K123" s="28">
        <v>2</v>
      </c>
      <c r="L123" s="28"/>
      <c r="M123" s="29"/>
      <c r="N123" s="28"/>
      <c r="O123" s="30"/>
      <c r="P123" s="30"/>
      <c r="Q123" s="30"/>
    </row>
    <row r="124" spans="1:17" ht="15" customHeight="1">
      <c r="A124" s="39"/>
      <c r="B124" s="60"/>
      <c r="C124" s="70"/>
      <c r="D124" s="60"/>
      <c r="E124" s="72"/>
      <c r="F124" s="72"/>
      <c r="G124" s="72"/>
      <c r="H124" s="72"/>
      <c r="I124" s="72"/>
      <c r="J124" s="40"/>
      <c r="K124" s="28">
        <v>3</v>
      </c>
      <c r="L124" s="28"/>
      <c r="M124" s="29"/>
      <c r="N124" s="28"/>
      <c r="O124" s="30"/>
      <c r="P124" s="30"/>
      <c r="Q124" s="30"/>
    </row>
    <row r="125" spans="1:17" ht="15" customHeight="1">
      <c r="A125" s="39"/>
      <c r="B125" s="60"/>
      <c r="C125" s="70"/>
      <c r="D125" s="60"/>
      <c r="E125" s="72"/>
      <c r="F125" s="72"/>
      <c r="G125" s="72"/>
      <c r="H125" s="72"/>
      <c r="I125" s="72"/>
      <c r="J125" s="236"/>
      <c r="K125" s="28">
        <v>4</v>
      </c>
      <c r="L125" s="28"/>
      <c r="M125" s="29"/>
      <c r="N125" s="28"/>
      <c r="O125" s="30"/>
      <c r="P125" s="30"/>
      <c r="Q125" s="30"/>
    </row>
    <row r="126" spans="1:17" ht="15" customHeight="1">
      <c r="A126" s="35"/>
      <c r="B126" s="35"/>
      <c r="C126" s="35"/>
      <c r="D126" s="35"/>
      <c r="E126" s="35"/>
      <c r="F126" s="35"/>
      <c r="G126" s="35"/>
      <c r="H126" s="35"/>
      <c r="I126" s="35"/>
      <c r="K126" s="28">
        <v>5</v>
      </c>
      <c r="L126" s="28"/>
      <c r="M126" s="29"/>
      <c r="N126" s="28"/>
      <c r="O126" s="30"/>
      <c r="P126" s="30"/>
      <c r="Q126" s="30"/>
    </row>
    <row r="127" spans="1:17" ht="15" customHeight="1">
      <c r="A127" s="90"/>
      <c r="K127" s="28">
        <v>6</v>
      </c>
      <c r="L127" s="28"/>
      <c r="M127" s="29"/>
      <c r="N127" s="28"/>
      <c r="O127" s="30"/>
      <c r="P127" s="30"/>
      <c r="Q127" s="30"/>
    </row>
    <row r="128" spans="1:17" ht="15" customHeight="1">
      <c r="A128" s="90"/>
      <c r="K128" s="28">
        <v>7</v>
      </c>
      <c r="L128" s="28"/>
      <c r="M128" s="29"/>
      <c r="N128" s="28"/>
      <c r="O128" s="30"/>
      <c r="P128" s="30"/>
      <c r="Q128" s="30"/>
    </row>
    <row r="129" spans="1:17" ht="15" customHeight="1">
      <c r="A129" s="90"/>
      <c r="K129" s="28">
        <v>8</v>
      </c>
      <c r="L129" s="28"/>
      <c r="M129" s="29"/>
      <c r="N129" s="28"/>
      <c r="O129" s="30"/>
      <c r="P129" s="30"/>
      <c r="Q129" s="30"/>
    </row>
    <row r="130" spans="11:17" ht="15" customHeight="1">
      <c r="K130" s="28">
        <v>9</v>
      </c>
      <c r="L130" s="57"/>
      <c r="M130" s="83"/>
      <c r="N130" s="57"/>
      <c r="O130" s="49"/>
      <c r="P130" s="49"/>
      <c r="Q130" s="49"/>
    </row>
    <row r="131" ht="15" customHeight="1">
      <c r="K131" s="39"/>
    </row>
    <row r="135" spans="11:16" ht="15" customHeight="1">
      <c r="K135" s="39"/>
      <c r="L135" s="33"/>
      <c r="M135" s="39"/>
      <c r="N135" s="33"/>
      <c r="O135" s="40"/>
      <c r="P135" s="47"/>
    </row>
    <row r="150" spans="11:16" ht="15" customHeight="1">
      <c r="K150" s="39"/>
      <c r="L150" s="33"/>
      <c r="M150" s="39"/>
      <c r="N150" s="33"/>
      <c r="O150" s="40"/>
      <c r="P150" s="47"/>
    </row>
    <row r="151" spans="11:16" ht="15" customHeight="1">
      <c r="K151" s="39"/>
      <c r="L151" s="33"/>
      <c r="M151" s="39"/>
      <c r="N151" s="33"/>
      <c r="O151" s="40"/>
      <c r="P151" s="47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1"/>
  <sheetViews>
    <sheetView zoomScalePageLayoutView="0" workbookViewId="0" topLeftCell="A7">
      <selection activeCell="H104" sqref="H104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28.421875" style="0" customWidth="1"/>
    <col min="4" max="4" width="7.00390625" style="0" customWidth="1"/>
    <col min="5" max="5" width="9.28125" style="34" customWidth="1"/>
    <col min="6" max="6" width="1.421875" style="0" customWidth="1"/>
    <col min="7" max="7" width="19.00390625" style="0" customWidth="1"/>
    <col min="8" max="8" width="28.7109375" style="0" customWidth="1"/>
    <col min="9" max="9" width="7.8515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23</v>
      </c>
      <c r="C2" s="7"/>
      <c r="D2" s="8"/>
    </row>
    <row r="3" spans="1:6" ht="12.75">
      <c r="A3" s="14"/>
      <c r="B3" s="26" t="s">
        <v>4</v>
      </c>
      <c r="C3" s="26" t="s">
        <v>5</v>
      </c>
      <c r="D3" s="16" t="s">
        <v>6</v>
      </c>
      <c r="E3" s="95" t="s">
        <v>423</v>
      </c>
      <c r="F3" s="24"/>
    </row>
    <row r="4" spans="1:9" ht="15.75">
      <c r="A4" s="20">
        <v>1</v>
      </c>
      <c r="B4" s="29" t="s">
        <v>237</v>
      </c>
      <c r="C4" s="29" t="s">
        <v>300</v>
      </c>
      <c r="D4" s="30">
        <v>1000</v>
      </c>
      <c r="E4" s="34" t="s">
        <v>425</v>
      </c>
      <c r="F4" s="63"/>
      <c r="G4" s="33"/>
      <c r="H4" s="33"/>
      <c r="I4" s="40"/>
    </row>
    <row r="5" spans="1:9" ht="15.75">
      <c r="A5" s="20">
        <v>2</v>
      </c>
      <c r="B5" s="29" t="s">
        <v>235</v>
      </c>
      <c r="C5" s="29" t="s">
        <v>300</v>
      </c>
      <c r="D5" s="30">
        <v>1000</v>
      </c>
      <c r="E5" s="34" t="s">
        <v>425</v>
      </c>
      <c r="F5" s="63"/>
      <c r="G5" s="33"/>
      <c r="H5" s="33"/>
      <c r="I5" s="40"/>
    </row>
    <row r="6" spans="1:9" ht="15.75">
      <c r="A6" s="20">
        <v>3</v>
      </c>
      <c r="B6" s="29" t="s">
        <v>238</v>
      </c>
      <c r="C6" s="29" t="s">
        <v>300</v>
      </c>
      <c r="D6" s="30">
        <v>1000</v>
      </c>
      <c r="E6" s="34" t="s">
        <v>425</v>
      </c>
      <c r="F6" s="63"/>
      <c r="G6" s="33"/>
      <c r="H6" s="33"/>
      <c r="I6" s="40"/>
    </row>
    <row r="7" spans="1:9" ht="15.75">
      <c r="A7" s="20">
        <v>4</v>
      </c>
      <c r="B7" s="29" t="s">
        <v>445</v>
      </c>
      <c r="C7" s="29" t="s">
        <v>300</v>
      </c>
      <c r="D7" s="30">
        <v>1000</v>
      </c>
      <c r="E7" s="34" t="s">
        <v>425</v>
      </c>
      <c r="F7" s="63"/>
      <c r="G7" s="33"/>
      <c r="H7" s="33"/>
      <c r="I7" s="40"/>
    </row>
    <row r="8" spans="1:9" ht="15.75">
      <c r="A8" s="20">
        <v>5</v>
      </c>
      <c r="B8" s="29" t="s">
        <v>421</v>
      </c>
      <c r="C8" s="29" t="s">
        <v>300</v>
      </c>
      <c r="D8" s="30">
        <v>1000</v>
      </c>
      <c r="E8" s="34" t="s">
        <v>425</v>
      </c>
      <c r="F8" s="63"/>
      <c r="G8" s="33"/>
      <c r="H8" s="33"/>
      <c r="I8" s="40"/>
    </row>
    <row r="9" spans="1:9" ht="15.75">
      <c r="A9" s="20">
        <v>6</v>
      </c>
      <c r="B9" s="29" t="s">
        <v>239</v>
      </c>
      <c r="C9" s="29" t="s">
        <v>300</v>
      </c>
      <c r="D9" s="30">
        <v>1000</v>
      </c>
      <c r="E9" s="34" t="s">
        <v>425</v>
      </c>
      <c r="F9" s="63"/>
      <c r="G9" s="33"/>
      <c r="H9" s="33"/>
      <c r="I9" s="40"/>
    </row>
    <row r="10" spans="1:9" ht="15.75">
      <c r="A10" s="20">
        <v>7</v>
      </c>
      <c r="B10" s="29" t="s">
        <v>444</v>
      </c>
      <c r="C10" s="29" t="s">
        <v>300</v>
      </c>
      <c r="D10" s="30">
        <v>1000</v>
      </c>
      <c r="E10" s="34" t="s">
        <v>425</v>
      </c>
      <c r="F10" s="63"/>
      <c r="G10" s="33"/>
      <c r="H10" s="33"/>
      <c r="I10" s="40"/>
    </row>
    <row r="11" spans="1:9" ht="15.75">
      <c r="A11" s="20">
        <v>8</v>
      </c>
      <c r="B11" s="29" t="s">
        <v>437</v>
      </c>
      <c r="C11" s="161" t="s">
        <v>38</v>
      </c>
      <c r="D11" s="30">
        <v>1000</v>
      </c>
      <c r="E11" s="34" t="s">
        <v>426</v>
      </c>
      <c r="F11" s="63"/>
      <c r="G11" s="33"/>
      <c r="H11" s="33"/>
      <c r="I11" s="40"/>
    </row>
    <row r="12" spans="1:9" ht="15.75">
      <c r="A12" s="20">
        <v>9</v>
      </c>
      <c r="B12" s="29" t="s">
        <v>182</v>
      </c>
      <c r="C12" s="29" t="s">
        <v>38</v>
      </c>
      <c r="D12" s="30">
        <v>1000</v>
      </c>
      <c r="E12" s="34" t="s">
        <v>426</v>
      </c>
      <c r="F12" s="63"/>
      <c r="G12" s="35"/>
      <c r="H12" s="35"/>
      <c r="I12" s="35"/>
    </row>
    <row r="13" spans="1:9" ht="15.75">
      <c r="A13" s="20">
        <v>10</v>
      </c>
      <c r="B13" s="29" t="s">
        <v>436</v>
      </c>
      <c r="C13" s="161" t="s">
        <v>38</v>
      </c>
      <c r="D13" s="30">
        <v>1000</v>
      </c>
      <c r="E13" s="34" t="s">
        <v>426</v>
      </c>
      <c r="F13" s="63"/>
      <c r="G13" s="35"/>
      <c r="H13" s="35"/>
      <c r="I13" s="35"/>
    </row>
    <row r="14" spans="1:9" ht="15.75">
      <c r="A14" s="20">
        <v>11</v>
      </c>
      <c r="B14" s="29" t="s">
        <v>439</v>
      </c>
      <c r="C14" s="161" t="s">
        <v>38</v>
      </c>
      <c r="D14" s="30">
        <v>1000</v>
      </c>
      <c r="E14" s="34" t="s">
        <v>426</v>
      </c>
      <c r="F14" s="63"/>
      <c r="G14" s="33"/>
      <c r="H14" s="33"/>
      <c r="I14" s="40"/>
    </row>
    <row r="15" spans="1:9" ht="15.75">
      <c r="A15" s="20">
        <v>12</v>
      </c>
      <c r="B15" s="189" t="s">
        <v>417</v>
      </c>
      <c r="C15" s="189" t="s">
        <v>413</v>
      </c>
      <c r="D15" s="30">
        <v>1000</v>
      </c>
      <c r="E15" s="34" t="s">
        <v>426</v>
      </c>
      <c r="F15" s="63"/>
      <c r="G15" s="35"/>
      <c r="H15" s="35"/>
      <c r="I15" s="35"/>
    </row>
    <row r="16" spans="1:9" ht="15.75">
      <c r="A16" s="20">
        <v>13</v>
      </c>
      <c r="B16" s="189" t="s">
        <v>416</v>
      </c>
      <c r="C16" s="189" t="s">
        <v>413</v>
      </c>
      <c r="D16" s="30">
        <v>1000</v>
      </c>
      <c r="E16" s="34" t="s">
        <v>426</v>
      </c>
      <c r="F16" s="63"/>
      <c r="G16" s="35"/>
      <c r="H16" s="35"/>
      <c r="I16" s="35"/>
    </row>
    <row r="17" spans="1:9" ht="15.75">
      <c r="A17" s="20">
        <v>14</v>
      </c>
      <c r="B17" s="189" t="s">
        <v>276</v>
      </c>
      <c r="C17" s="29" t="s">
        <v>133</v>
      </c>
      <c r="D17" s="30">
        <v>1000</v>
      </c>
      <c r="E17" s="34" t="s">
        <v>426</v>
      </c>
      <c r="F17" s="63"/>
      <c r="G17" s="35"/>
      <c r="H17" s="35"/>
      <c r="I17" s="35"/>
    </row>
    <row r="18" spans="1:9" ht="15.75">
      <c r="A18" s="20">
        <v>15</v>
      </c>
      <c r="B18" s="62" t="s">
        <v>258</v>
      </c>
      <c r="C18" s="62" t="s">
        <v>133</v>
      </c>
      <c r="D18" s="30">
        <v>1000</v>
      </c>
      <c r="E18" s="34" t="s">
        <v>425</v>
      </c>
      <c r="F18" s="63"/>
      <c r="G18" s="35"/>
      <c r="H18" s="35"/>
      <c r="I18" s="40"/>
    </row>
    <row r="19" spans="1:9" ht="15.75">
      <c r="A19" s="20">
        <v>16</v>
      </c>
      <c r="B19" s="36" t="s">
        <v>419</v>
      </c>
      <c r="C19" s="29" t="s">
        <v>42</v>
      </c>
      <c r="D19" s="30">
        <v>1000</v>
      </c>
      <c r="E19" s="34" t="s">
        <v>426</v>
      </c>
      <c r="F19" s="63"/>
      <c r="G19" s="35"/>
      <c r="H19" s="35"/>
      <c r="I19" s="40"/>
    </row>
    <row r="20" spans="1:9" ht="15.75">
      <c r="A20" s="20">
        <v>17</v>
      </c>
      <c r="B20" s="29" t="s">
        <v>420</v>
      </c>
      <c r="C20" s="29" t="s">
        <v>42</v>
      </c>
      <c r="D20" s="30">
        <v>1000</v>
      </c>
      <c r="E20" s="34" t="s">
        <v>426</v>
      </c>
      <c r="F20" s="63"/>
      <c r="G20" s="226"/>
      <c r="H20" s="226"/>
      <c r="I20" s="40"/>
    </row>
    <row r="21" spans="1:9" ht="15.75">
      <c r="A21" s="20">
        <v>18</v>
      </c>
      <c r="B21" s="36" t="s">
        <v>422</v>
      </c>
      <c r="C21" s="29" t="s">
        <v>42</v>
      </c>
      <c r="D21" s="30">
        <v>1000</v>
      </c>
      <c r="E21" s="34" t="s">
        <v>426</v>
      </c>
      <c r="F21" s="63"/>
      <c r="G21" s="35"/>
      <c r="H21" s="33"/>
      <c r="I21" s="40"/>
    </row>
    <row r="22" spans="1:9" ht="15.75">
      <c r="A22" s="20">
        <v>19</v>
      </c>
      <c r="B22" s="29" t="s">
        <v>260</v>
      </c>
      <c r="C22" s="29" t="s">
        <v>300</v>
      </c>
      <c r="D22" s="30">
        <v>1000</v>
      </c>
      <c r="E22" s="34" t="s">
        <v>425</v>
      </c>
      <c r="F22" s="63"/>
      <c r="G22" s="33"/>
      <c r="H22" s="33"/>
      <c r="I22" s="40"/>
    </row>
    <row r="23" spans="1:9" ht="15.75">
      <c r="A23" s="20">
        <v>20</v>
      </c>
      <c r="B23" s="29" t="s">
        <v>267</v>
      </c>
      <c r="C23" s="29" t="s">
        <v>300</v>
      </c>
      <c r="D23" s="30">
        <v>1000</v>
      </c>
      <c r="E23" s="34" t="s">
        <v>425</v>
      </c>
      <c r="F23" s="63"/>
      <c r="G23" s="33"/>
      <c r="H23" s="33"/>
      <c r="I23" s="40"/>
    </row>
    <row r="24" spans="1:9" ht="15.75">
      <c r="A24" s="20">
        <v>21</v>
      </c>
      <c r="B24" s="36" t="s">
        <v>296</v>
      </c>
      <c r="C24" s="36" t="s">
        <v>300</v>
      </c>
      <c r="D24" s="30">
        <v>1000</v>
      </c>
      <c r="E24" s="34" t="s">
        <v>425</v>
      </c>
      <c r="F24" s="63"/>
      <c r="G24" s="33"/>
      <c r="H24" s="33"/>
      <c r="I24" s="40"/>
    </row>
    <row r="25" spans="1:9" ht="15.75">
      <c r="A25" s="20">
        <v>22</v>
      </c>
      <c r="B25" s="29" t="s">
        <v>232</v>
      </c>
      <c r="C25" s="29" t="s">
        <v>134</v>
      </c>
      <c r="D25" s="30">
        <v>1000</v>
      </c>
      <c r="E25" s="34" t="s">
        <v>425</v>
      </c>
      <c r="F25" s="63"/>
      <c r="G25" s="33"/>
      <c r="H25" s="33"/>
      <c r="I25" s="40"/>
    </row>
    <row r="26" spans="1:9" ht="15.75">
      <c r="A26" s="20">
        <v>23</v>
      </c>
      <c r="B26" s="29" t="s">
        <v>143</v>
      </c>
      <c r="C26" s="62" t="s">
        <v>255</v>
      </c>
      <c r="D26" s="30">
        <v>1000</v>
      </c>
      <c r="E26" s="34" t="s">
        <v>425</v>
      </c>
      <c r="F26" s="63"/>
      <c r="G26" s="33"/>
      <c r="H26" s="33"/>
      <c r="I26" s="40"/>
    </row>
    <row r="27" spans="1:9" ht="15.75">
      <c r="A27" s="20">
        <v>24</v>
      </c>
      <c r="B27" s="29" t="s">
        <v>345</v>
      </c>
      <c r="C27" s="62" t="s">
        <v>255</v>
      </c>
      <c r="D27" s="30">
        <v>1000</v>
      </c>
      <c r="E27" s="34" t="s">
        <v>425</v>
      </c>
      <c r="F27" s="63"/>
      <c r="G27" s="33"/>
      <c r="H27" s="33"/>
      <c r="I27" s="40"/>
    </row>
    <row r="28" spans="1:9" ht="15.75">
      <c r="A28" s="20">
        <v>25</v>
      </c>
      <c r="B28" s="29" t="s">
        <v>290</v>
      </c>
      <c r="C28" s="62" t="s">
        <v>255</v>
      </c>
      <c r="D28" s="30">
        <v>1000</v>
      </c>
      <c r="E28" s="34" t="s">
        <v>425</v>
      </c>
      <c r="F28" s="63"/>
      <c r="G28" s="226"/>
      <c r="H28" s="226"/>
      <c r="I28" s="40"/>
    </row>
    <row r="29" spans="1:9" ht="15.75">
      <c r="A29" s="20">
        <v>26</v>
      </c>
      <c r="B29" s="29" t="s">
        <v>289</v>
      </c>
      <c r="C29" s="62" t="s">
        <v>255</v>
      </c>
      <c r="D29" s="30">
        <v>1000</v>
      </c>
      <c r="E29" s="34" t="s">
        <v>425</v>
      </c>
      <c r="F29" s="63"/>
      <c r="G29" s="33"/>
      <c r="H29" s="33"/>
      <c r="I29" s="40"/>
    </row>
    <row r="30" spans="1:9" ht="15.75">
      <c r="A30" s="20">
        <v>27</v>
      </c>
      <c r="B30" s="62" t="s">
        <v>100</v>
      </c>
      <c r="C30" s="62" t="s">
        <v>255</v>
      </c>
      <c r="D30" s="30">
        <v>1100</v>
      </c>
      <c r="E30" s="34" t="s">
        <v>425</v>
      </c>
      <c r="F30" s="63"/>
      <c r="G30" s="33"/>
      <c r="H30" s="33"/>
      <c r="I30" s="40"/>
    </row>
    <row r="31" spans="1:9" ht="15.75">
      <c r="A31" s="20">
        <v>28</v>
      </c>
      <c r="B31" s="36" t="s">
        <v>195</v>
      </c>
      <c r="C31" s="36" t="s">
        <v>255</v>
      </c>
      <c r="D31" s="30">
        <v>1000</v>
      </c>
      <c r="E31" s="34" t="s">
        <v>425</v>
      </c>
      <c r="F31" s="63"/>
      <c r="G31" s="33"/>
      <c r="H31" s="33"/>
      <c r="I31" s="40"/>
    </row>
    <row r="32" spans="1:9" ht="15.75">
      <c r="A32" s="20">
        <v>29</v>
      </c>
      <c r="B32" s="29" t="s">
        <v>193</v>
      </c>
      <c r="C32" s="62" t="s">
        <v>255</v>
      </c>
      <c r="D32" s="30">
        <v>1000</v>
      </c>
      <c r="E32" s="34" t="s">
        <v>425</v>
      </c>
      <c r="F32" s="63"/>
      <c r="G32" s="33"/>
      <c r="H32" s="33"/>
      <c r="I32" s="40"/>
    </row>
    <row r="33" spans="1:9" ht="15.75">
      <c r="A33" s="20">
        <v>30</v>
      </c>
      <c r="B33" s="29" t="s">
        <v>266</v>
      </c>
      <c r="C33" s="62" t="s">
        <v>255</v>
      </c>
      <c r="D33" s="30">
        <v>1000</v>
      </c>
      <c r="E33" s="34" t="s">
        <v>425</v>
      </c>
      <c r="F33" s="63"/>
      <c r="G33" s="33"/>
      <c r="H33" s="33"/>
      <c r="I33" s="40"/>
    </row>
    <row r="34" spans="1:9" ht="15.75">
      <c r="A34" s="20">
        <v>31</v>
      </c>
      <c r="B34" s="29" t="s">
        <v>236</v>
      </c>
      <c r="C34" s="29" t="s">
        <v>255</v>
      </c>
      <c r="D34" s="30">
        <v>1000</v>
      </c>
      <c r="E34" s="34" t="s">
        <v>425</v>
      </c>
      <c r="F34" s="63"/>
      <c r="G34" s="33"/>
      <c r="H34" s="33"/>
      <c r="I34" s="40"/>
    </row>
    <row r="35" spans="1:9" ht="15.75">
      <c r="A35" s="20">
        <v>32</v>
      </c>
      <c r="B35" s="36" t="s">
        <v>292</v>
      </c>
      <c r="C35" s="217" t="s">
        <v>255</v>
      </c>
      <c r="D35" s="30">
        <v>1000</v>
      </c>
      <c r="E35" s="34" t="s">
        <v>425</v>
      </c>
      <c r="F35" s="63"/>
      <c r="G35" s="33"/>
      <c r="H35" s="33"/>
      <c r="I35" s="40"/>
    </row>
    <row r="36" spans="1:9" ht="15.75">
      <c r="A36" s="20">
        <v>33</v>
      </c>
      <c r="B36" s="29" t="s">
        <v>297</v>
      </c>
      <c r="C36" s="62" t="s">
        <v>255</v>
      </c>
      <c r="D36" s="30">
        <v>1000</v>
      </c>
      <c r="E36" s="34" t="s">
        <v>425</v>
      </c>
      <c r="F36" s="63"/>
      <c r="G36" s="226"/>
      <c r="H36" s="226"/>
      <c r="I36" s="40"/>
    </row>
    <row r="37" spans="1:9" ht="15.75">
      <c r="A37" s="20">
        <v>34</v>
      </c>
      <c r="B37" s="29" t="s">
        <v>291</v>
      </c>
      <c r="C37" s="62" t="s">
        <v>450</v>
      </c>
      <c r="D37" s="30">
        <v>1000</v>
      </c>
      <c r="E37" s="34" t="s">
        <v>426</v>
      </c>
      <c r="F37" s="63"/>
      <c r="G37" s="33"/>
      <c r="H37" s="33"/>
      <c r="I37" s="40"/>
    </row>
    <row r="38" spans="1:9" ht="15.75">
      <c r="A38" s="20">
        <v>35</v>
      </c>
      <c r="B38" s="36" t="s">
        <v>264</v>
      </c>
      <c r="C38" s="36" t="s">
        <v>204</v>
      </c>
      <c r="D38" s="30">
        <v>1000</v>
      </c>
      <c r="E38" s="34" t="s">
        <v>426</v>
      </c>
      <c r="F38" s="63"/>
      <c r="G38" s="33"/>
      <c r="H38" s="33"/>
      <c r="I38" s="40"/>
    </row>
    <row r="39" spans="1:9" ht="15.75">
      <c r="A39" s="20">
        <v>36</v>
      </c>
      <c r="B39" s="62" t="s">
        <v>145</v>
      </c>
      <c r="C39" s="62" t="s">
        <v>204</v>
      </c>
      <c r="D39" s="30">
        <v>1000</v>
      </c>
      <c r="E39" s="34" t="s">
        <v>426</v>
      </c>
      <c r="F39" s="63"/>
      <c r="G39" s="33"/>
      <c r="H39" s="33"/>
      <c r="I39" s="40"/>
    </row>
    <row r="40" spans="1:9" ht="15.75">
      <c r="A40" s="20">
        <v>37</v>
      </c>
      <c r="B40" s="29" t="s">
        <v>234</v>
      </c>
      <c r="C40" s="29" t="s">
        <v>204</v>
      </c>
      <c r="D40" s="30">
        <v>1000</v>
      </c>
      <c r="E40" s="34" t="s">
        <v>426</v>
      </c>
      <c r="F40" s="63"/>
      <c r="G40" s="33"/>
      <c r="H40" s="33"/>
      <c r="I40" s="40"/>
    </row>
    <row r="41" spans="1:9" ht="15.75">
      <c r="A41" s="20">
        <v>38</v>
      </c>
      <c r="B41" s="29" t="s">
        <v>233</v>
      </c>
      <c r="C41" s="29" t="s">
        <v>206</v>
      </c>
      <c r="D41" s="30">
        <v>1000</v>
      </c>
      <c r="E41" s="34" t="s">
        <v>426</v>
      </c>
      <c r="F41" s="63"/>
      <c r="G41" s="33"/>
      <c r="H41" s="33"/>
      <c r="I41" s="40"/>
    </row>
    <row r="42" spans="1:9" ht="15.75">
      <c r="A42" s="20">
        <v>39</v>
      </c>
      <c r="B42" s="29" t="s">
        <v>329</v>
      </c>
      <c r="C42" s="29" t="s">
        <v>86</v>
      </c>
      <c r="D42" s="30">
        <v>1100</v>
      </c>
      <c r="E42" s="34" t="s">
        <v>425</v>
      </c>
      <c r="F42" s="63"/>
      <c r="G42" s="35"/>
      <c r="H42" s="33"/>
      <c r="I42" s="40"/>
    </row>
    <row r="43" spans="1:9" ht="15.75">
      <c r="A43" s="20">
        <v>40</v>
      </c>
      <c r="B43" s="189" t="s">
        <v>278</v>
      </c>
      <c r="C43" s="29" t="s">
        <v>86</v>
      </c>
      <c r="D43" s="30">
        <v>1000</v>
      </c>
      <c r="E43" s="34" t="s">
        <v>426</v>
      </c>
      <c r="F43" s="63"/>
      <c r="G43" s="226"/>
      <c r="H43" s="226"/>
      <c r="I43" s="40"/>
    </row>
    <row r="44" spans="1:9" ht="15.75">
      <c r="A44" s="20">
        <v>41</v>
      </c>
      <c r="B44" s="29" t="s">
        <v>287</v>
      </c>
      <c r="C44" s="29" t="s">
        <v>86</v>
      </c>
      <c r="D44" s="30">
        <v>1000</v>
      </c>
      <c r="E44" s="34" t="s">
        <v>425</v>
      </c>
      <c r="F44" s="63"/>
      <c r="G44" s="226"/>
      <c r="H44" s="226"/>
      <c r="I44" s="40"/>
    </row>
    <row r="45" spans="1:9" ht="15.75">
      <c r="A45" s="20">
        <v>42</v>
      </c>
      <c r="B45" s="29" t="s">
        <v>179</v>
      </c>
      <c r="C45" s="29" t="s">
        <v>39</v>
      </c>
      <c r="D45" s="30">
        <v>1000</v>
      </c>
      <c r="E45" s="34" t="s">
        <v>425</v>
      </c>
      <c r="F45" s="63"/>
      <c r="G45" s="33"/>
      <c r="H45" s="33"/>
      <c r="I45" s="40"/>
    </row>
    <row r="46" spans="1:9" ht="15.75">
      <c r="A46" s="20">
        <v>43</v>
      </c>
      <c r="B46" s="29" t="s">
        <v>129</v>
      </c>
      <c r="C46" s="29" t="s">
        <v>39</v>
      </c>
      <c r="D46" s="30">
        <v>1100</v>
      </c>
      <c r="E46" s="34" t="s">
        <v>425</v>
      </c>
      <c r="F46" s="63"/>
      <c r="G46" s="33"/>
      <c r="H46" s="33"/>
      <c r="I46" s="40"/>
    </row>
    <row r="47" spans="1:9" ht="15.75">
      <c r="A47" s="20">
        <v>44</v>
      </c>
      <c r="B47" s="62" t="s">
        <v>189</v>
      </c>
      <c r="C47" s="62" t="s">
        <v>39</v>
      </c>
      <c r="D47" s="30">
        <v>1000</v>
      </c>
      <c r="E47" s="34" t="s">
        <v>425</v>
      </c>
      <c r="F47" s="63"/>
      <c r="G47" s="33"/>
      <c r="H47" s="33"/>
      <c r="I47" s="40"/>
    </row>
    <row r="48" spans="1:9" ht="15.75">
      <c r="A48" s="20">
        <v>45</v>
      </c>
      <c r="B48" s="29" t="s">
        <v>375</v>
      </c>
      <c r="C48" s="29" t="s">
        <v>316</v>
      </c>
      <c r="D48" s="30">
        <v>1000</v>
      </c>
      <c r="E48" s="34" t="s">
        <v>425</v>
      </c>
      <c r="F48" s="63"/>
      <c r="G48" s="35"/>
      <c r="H48" s="35"/>
      <c r="I48" s="40"/>
    </row>
    <row r="49" spans="1:9" ht="15.75">
      <c r="A49" s="20">
        <v>46</v>
      </c>
      <c r="B49" s="29" t="s">
        <v>265</v>
      </c>
      <c r="C49" s="29" t="s">
        <v>269</v>
      </c>
      <c r="D49" s="30">
        <v>1000</v>
      </c>
      <c r="E49" s="34" t="s">
        <v>426</v>
      </c>
      <c r="F49" s="35"/>
      <c r="G49" s="35"/>
      <c r="H49" s="35"/>
      <c r="I49" s="40"/>
    </row>
    <row r="50" spans="1:9" ht="15.75">
      <c r="A50" s="20">
        <v>47</v>
      </c>
      <c r="B50" s="189" t="s">
        <v>279</v>
      </c>
      <c r="C50" s="189" t="s">
        <v>280</v>
      </c>
      <c r="D50" s="30">
        <v>1000</v>
      </c>
      <c r="E50" s="34" t="s">
        <v>426</v>
      </c>
      <c r="F50" s="35"/>
      <c r="G50" s="226"/>
      <c r="H50" s="226"/>
      <c r="I50" s="40"/>
    </row>
    <row r="51" spans="1:9" ht="15.75">
      <c r="A51" s="20">
        <v>48</v>
      </c>
      <c r="B51" s="189" t="s">
        <v>414</v>
      </c>
      <c r="C51" s="189" t="s">
        <v>451</v>
      </c>
      <c r="D51" s="30">
        <v>1000</v>
      </c>
      <c r="E51" s="34" t="s">
        <v>425</v>
      </c>
      <c r="G51" s="33"/>
      <c r="H51" s="33"/>
      <c r="I51" s="40"/>
    </row>
    <row r="52" spans="1:9" ht="15.75">
      <c r="A52" s="20">
        <v>49</v>
      </c>
      <c r="B52" s="62" t="s">
        <v>128</v>
      </c>
      <c r="C52" s="62" t="s">
        <v>210</v>
      </c>
      <c r="D52" s="30">
        <v>1000</v>
      </c>
      <c r="E52" s="34" t="s">
        <v>426</v>
      </c>
      <c r="G52" s="33"/>
      <c r="H52" s="33"/>
      <c r="I52" s="40"/>
    </row>
    <row r="53" spans="1:9" ht="15.75">
      <c r="A53" s="20">
        <v>50</v>
      </c>
      <c r="B53" s="29" t="s">
        <v>115</v>
      </c>
      <c r="C53" s="29" t="s">
        <v>142</v>
      </c>
      <c r="D53" s="30">
        <v>1000</v>
      </c>
      <c r="E53" s="34" t="s">
        <v>426</v>
      </c>
      <c r="G53" s="33"/>
      <c r="H53" s="33"/>
      <c r="I53" s="40"/>
    </row>
    <row r="54" spans="1:9" ht="15.75">
      <c r="A54" s="20">
        <v>51</v>
      </c>
      <c r="B54" s="29" t="s">
        <v>377</v>
      </c>
      <c r="C54" s="29" t="s">
        <v>35</v>
      </c>
      <c r="D54" s="30">
        <v>1000</v>
      </c>
      <c r="E54" s="34" t="s">
        <v>426</v>
      </c>
      <c r="G54" s="33"/>
      <c r="H54" s="33"/>
      <c r="I54" s="40"/>
    </row>
    <row r="55" spans="1:9" ht="15.75">
      <c r="A55" s="20">
        <v>52</v>
      </c>
      <c r="B55" s="29" t="s">
        <v>294</v>
      </c>
      <c r="C55" s="29" t="s">
        <v>269</v>
      </c>
      <c r="D55" s="30">
        <v>1000</v>
      </c>
      <c r="E55" s="34" t="s">
        <v>425</v>
      </c>
      <c r="F55" s="63"/>
      <c r="G55" s="33"/>
      <c r="H55" s="33"/>
      <c r="I55" s="40"/>
    </row>
    <row r="56" spans="1:9" ht="15.75">
      <c r="A56" s="20">
        <v>53</v>
      </c>
      <c r="B56" s="29" t="s">
        <v>443</v>
      </c>
      <c r="C56" s="161" t="s">
        <v>428</v>
      </c>
      <c r="D56" s="30">
        <v>1000</v>
      </c>
      <c r="E56" s="34" t="s">
        <v>426</v>
      </c>
      <c r="F56" s="63"/>
      <c r="G56" s="35"/>
      <c r="H56" s="35"/>
      <c r="I56" s="35"/>
    </row>
    <row r="57" spans="1:9" ht="15.75">
      <c r="A57" s="20">
        <v>54</v>
      </c>
      <c r="B57" s="29" t="s">
        <v>441</v>
      </c>
      <c r="C57" s="161" t="s">
        <v>428</v>
      </c>
      <c r="D57" s="30">
        <v>1000</v>
      </c>
      <c r="E57" s="34" t="s">
        <v>426</v>
      </c>
      <c r="F57" s="63"/>
      <c r="G57" s="35"/>
      <c r="H57" s="35"/>
      <c r="I57" s="35"/>
    </row>
    <row r="58" spans="1:9" ht="15.75">
      <c r="A58" s="20">
        <v>55</v>
      </c>
      <c r="B58" s="29" t="s">
        <v>442</v>
      </c>
      <c r="C58" s="161" t="s">
        <v>428</v>
      </c>
      <c r="D58" s="30">
        <v>1000</v>
      </c>
      <c r="E58" s="34" t="s">
        <v>426</v>
      </c>
      <c r="F58" s="63"/>
      <c r="G58" s="35"/>
      <c r="H58" s="35"/>
      <c r="I58" s="35"/>
    </row>
    <row r="59" spans="1:9" ht="15.75">
      <c r="A59" s="20">
        <v>56</v>
      </c>
      <c r="B59" s="29" t="s">
        <v>198</v>
      </c>
      <c r="C59" s="29" t="s">
        <v>209</v>
      </c>
      <c r="D59" s="30">
        <v>1000</v>
      </c>
      <c r="E59" s="34" t="s">
        <v>426</v>
      </c>
      <c r="F59" s="63"/>
      <c r="G59" s="33"/>
      <c r="H59" s="33"/>
      <c r="I59" s="40"/>
    </row>
    <row r="60" spans="1:9" ht="15.75">
      <c r="A60" s="20">
        <v>57</v>
      </c>
      <c r="B60" s="29" t="s">
        <v>438</v>
      </c>
      <c r="C60" s="161" t="s">
        <v>431</v>
      </c>
      <c r="D60" s="30">
        <v>1000</v>
      </c>
      <c r="E60" s="34" t="s">
        <v>426</v>
      </c>
      <c r="G60" s="35"/>
      <c r="H60" s="35"/>
      <c r="I60" s="35"/>
    </row>
    <row r="61" spans="1:9" ht="15.75">
      <c r="A61" s="20">
        <v>58</v>
      </c>
      <c r="B61" s="29" t="s">
        <v>401</v>
      </c>
      <c r="C61" s="29" t="s">
        <v>397</v>
      </c>
      <c r="D61" s="30">
        <v>1000</v>
      </c>
      <c r="E61" s="34" t="s">
        <v>426</v>
      </c>
      <c r="G61" s="33"/>
      <c r="H61" s="33"/>
      <c r="I61" s="40"/>
    </row>
    <row r="62" spans="1:9" ht="15.75">
      <c r="A62" s="20">
        <v>59</v>
      </c>
      <c r="B62" s="29" t="s">
        <v>262</v>
      </c>
      <c r="C62" s="29" t="s">
        <v>263</v>
      </c>
      <c r="D62" s="30">
        <v>1000</v>
      </c>
      <c r="E62" s="34" t="s">
        <v>426</v>
      </c>
      <c r="G62" s="33"/>
      <c r="H62" s="33"/>
      <c r="I62" s="40"/>
    </row>
    <row r="63" spans="1:9" ht="15.75">
      <c r="A63" s="20">
        <v>60</v>
      </c>
      <c r="B63" s="29" t="s">
        <v>440</v>
      </c>
      <c r="C63" s="161" t="s">
        <v>89</v>
      </c>
      <c r="D63" s="30">
        <v>1000</v>
      </c>
      <c r="E63" s="34" t="s">
        <v>426</v>
      </c>
      <c r="G63" s="226"/>
      <c r="H63" s="226"/>
      <c r="I63" s="40"/>
    </row>
    <row r="64" spans="1:9" ht="15.75">
      <c r="A64" s="20">
        <v>61</v>
      </c>
      <c r="B64" s="29" t="s">
        <v>348</v>
      </c>
      <c r="C64" s="29" t="s">
        <v>89</v>
      </c>
      <c r="D64" s="30">
        <v>1000</v>
      </c>
      <c r="E64" s="34" t="s">
        <v>426</v>
      </c>
      <c r="G64" s="33"/>
      <c r="H64" s="33"/>
      <c r="I64" s="40"/>
    </row>
    <row r="65" spans="1:9" ht="15.75">
      <c r="A65" s="20">
        <v>62</v>
      </c>
      <c r="B65" s="29" t="s">
        <v>181</v>
      </c>
      <c r="C65" s="29" t="s">
        <v>208</v>
      </c>
      <c r="D65" s="30">
        <v>1000</v>
      </c>
      <c r="E65" s="34" t="s">
        <v>426</v>
      </c>
      <c r="G65" s="33"/>
      <c r="H65" s="33"/>
      <c r="I65" s="40"/>
    </row>
    <row r="66" spans="1:5" ht="15.75">
      <c r="A66" s="20">
        <v>63</v>
      </c>
      <c r="B66" s="62" t="s">
        <v>180</v>
      </c>
      <c r="C66" s="62" t="s">
        <v>208</v>
      </c>
      <c r="D66" s="30">
        <v>1000</v>
      </c>
      <c r="E66" s="34" t="s">
        <v>426</v>
      </c>
    </row>
    <row r="67" spans="6:8" ht="13.5" thickBot="1">
      <c r="F67" s="63"/>
      <c r="G67" s="63"/>
      <c r="H67" s="64"/>
    </row>
    <row r="68" spans="1:8" ht="13.5" thickBot="1">
      <c r="A68" s="9"/>
      <c r="B68" s="10" t="s">
        <v>24</v>
      </c>
      <c r="C68" s="7"/>
      <c r="D68" s="8"/>
      <c r="F68" s="35"/>
      <c r="G68" s="35"/>
      <c r="H68" s="35"/>
    </row>
    <row r="69" spans="1:4" ht="12.75">
      <c r="A69" s="14"/>
      <c r="B69" s="26" t="s">
        <v>4</v>
      </c>
      <c r="C69" s="26" t="s">
        <v>5</v>
      </c>
      <c r="D69" s="16" t="s">
        <v>6</v>
      </c>
    </row>
    <row r="70" spans="1:5" ht="15.75">
      <c r="A70" s="14">
        <v>1</v>
      </c>
      <c r="B70" s="29" t="s">
        <v>186</v>
      </c>
      <c r="C70" s="29" t="s">
        <v>282</v>
      </c>
      <c r="D70" s="30">
        <v>1250</v>
      </c>
      <c r="E70" s="34" t="s">
        <v>425</v>
      </c>
    </row>
    <row r="71" spans="1:5" ht="15.75">
      <c r="A71" s="14">
        <v>2</v>
      </c>
      <c r="B71" s="29" t="s">
        <v>192</v>
      </c>
      <c r="C71" s="62" t="s">
        <v>205</v>
      </c>
      <c r="D71" s="30">
        <v>1100</v>
      </c>
      <c r="E71" s="34" t="s">
        <v>425</v>
      </c>
    </row>
    <row r="72" spans="1:5" ht="15.75">
      <c r="A72" s="14">
        <v>3</v>
      </c>
      <c r="B72" s="189" t="s">
        <v>277</v>
      </c>
      <c r="C72" s="189" t="s">
        <v>273</v>
      </c>
      <c r="D72" s="30">
        <v>1000</v>
      </c>
      <c r="E72" s="34" t="s">
        <v>426</v>
      </c>
    </row>
    <row r="73" spans="1:5" ht="15.75">
      <c r="A73" s="14">
        <v>4</v>
      </c>
      <c r="B73" s="62" t="s">
        <v>79</v>
      </c>
      <c r="C73" s="62" t="s">
        <v>133</v>
      </c>
      <c r="D73" s="30">
        <v>1250</v>
      </c>
      <c r="E73" s="34" t="s">
        <v>425</v>
      </c>
    </row>
    <row r="74" spans="1:5" ht="15.75">
      <c r="A74" s="14">
        <v>5</v>
      </c>
      <c r="B74" s="29" t="s">
        <v>103</v>
      </c>
      <c r="C74" s="29" t="s">
        <v>133</v>
      </c>
      <c r="D74" s="30">
        <v>1000</v>
      </c>
      <c r="E74" s="34" t="s">
        <v>425</v>
      </c>
    </row>
    <row r="75" spans="1:5" ht="15.75">
      <c r="A75" s="14">
        <v>6</v>
      </c>
      <c r="B75" s="29" t="s">
        <v>76</v>
      </c>
      <c r="C75" s="29" t="s">
        <v>133</v>
      </c>
      <c r="D75" s="30">
        <v>1100</v>
      </c>
      <c r="E75" s="34" t="s">
        <v>425</v>
      </c>
    </row>
    <row r="76" spans="1:5" ht="15.75">
      <c r="A76" s="14">
        <v>7</v>
      </c>
      <c r="B76" s="29" t="s">
        <v>140</v>
      </c>
      <c r="C76" s="29" t="s">
        <v>133</v>
      </c>
      <c r="D76" s="30">
        <v>1000</v>
      </c>
      <c r="E76" s="34" t="s">
        <v>425</v>
      </c>
    </row>
    <row r="77" spans="1:5" ht="15.75">
      <c r="A77" s="14">
        <v>8</v>
      </c>
      <c r="B77" s="29" t="s">
        <v>84</v>
      </c>
      <c r="C77" s="29" t="s">
        <v>133</v>
      </c>
      <c r="D77" s="30">
        <v>1000</v>
      </c>
      <c r="E77" s="34" t="s">
        <v>425</v>
      </c>
    </row>
    <row r="78" spans="1:5" ht="15.75">
      <c r="A78" s="14">
        <v>9</v>
      </c>
      <c r="B78" s="29" t="s">
        <v>88</v>
      </c>
      <c r="C78" s="29" t="s">
        <v>83</v>
      </c>
      <c r="D78" s="30">
        <v>1000</v>
      </c>
      <c r="E78" s="34" t="s">
        <v>426</v>
      </c>
    </row>
    <row r="79" spans="1:5" ht="15.75">
      <c r="A79" s="14">
        <v>10</v>
      </c>
      <c r="B79" s="29" t="s">
        <v>144</v>
      </c>
      <c r="C79" s="29" t="s">
        <v>42</v>
      </c>
      <c r="D79" s="30">
        <v>1000</v>
      </c>
      <c r="E79" s="34" t="s">
        <v>426</v>
      </c>
    </row>
    <row r="80" spans="1:5" ht="15.75">
      <c r="A80" s="14">
        <v>11</v>
      </c>
      <c r="B80" s="29" t="s">
        <v>259</v>
      </c>
      <c r="C80" s="29" t="s">
        <v>42</v>
      </c>
      <c r="D80" s="30">
        <v>1000</v>
      </c>
      <c r="E80" s="34" t="s">
        <v>426</v>
      </c>
    </row>
    <row r="81" spans="1:5" ht="15.75">
      <c r="A81" s="14">
        <v>12</v>
      </c>
      <c r="B81" s="189" t="s">
        <v>415</v>
      </c>
      <c r="C81" s="29" t="s">
        <v>207</v>
      </c>
      <c r="D81" s="30">
        <v>1000</v>
      </c>
      <c r="E81" s="34" t="s">
        <v>425</v>
      </c>
    </row>
    <row r="82" spans="1:5" ht="15.75">
      <c r="A82" s="14">
        <v>13</v>
      </c>
      <c r="B82" s="189" t="s">
        <v>275</v>
      </c>
      <c r="C82" s="29" t="s">
        <v>203</v>
      </c>
      <c r="D82" s="30">
        <v>1000</v>
      </c>
      <c r="E82" s="34" t="s">
        <v>426</v>
      </c>
    </row>
    <row r="83" spans="1:8" ht="15.75">
      <c r="A83" s="14">
        <v>14</v>
      </c>
      <c r="B83" s="62" t="s">
        <v>197</v>
      </c>
      <c r="C83" s="62" t="s">
        <v>205</v>
      </c>
      <c r="D83" s="30">
        <v>1250</v>
      </c>
      <c r="E83" s="34" t="s">
        <v>425</v>
      </c>
      <c r="F83" s="63"/>
      <c r="G83" s="63"/>
      <c r="H83" s="64"/>
    </row>
    <row r="84" spans="1:8" ht="15.75">
      <c r="A84" s="14">
        <v>15</v>
      </c>
      <c r="B84" s="29" t="s">
        <v>245</v>
      </c>
      <c r="C84" s="29" t="s">
        <v>205</v>
      </c>
      <c r="D84" s="30">
        <v>1100</v>
      </c>
      <c r="E84" s="34" t="s">
        <v>425</v>
      </c>
      <c r="F84" s="63"/>
      <c r="G84" s="63"/>
      <c r="H84" s="64"/>
    </row>
    <row r="85" spans="1:8" ht="15.75">
      <c r="A85" s="14">
        <v>16</v>
      </c>
      <c r="B85" s="29" t="s">
        <v>194</v>
      </c>
      <c r="C85" s="29" t="s">
        <v>205</v>
      </c>
      <c r="D85" s="30">
        <v>1100</v>
      </c>
      <c r="E85" s="34" t="s">
        <v>425</v>
      </c>
      <c r="F85" s="63"/>
      <c r="G85" s="63"/>
      <c r="H85" s="64"/>
    </row>
    <row r="86" spans="1:8" ht="15.75">
      <c r="A86" s="14">
        <v>17</v>
      </c>
      <c r="B86" s="29" t="s">
        <v>288</v>
      </c>
      <c r="C86" s="29" t="s">
        <v>205</v>
      </c>
      <c r="D86" s="30">
        <v>1000</v>
      </c>
      <c r="E86" s="34" t="s">
        <v>425</v>
      </c>
      <c r="F86" s="63"/>
      <c r="G86" s="63"/>
      <c r="H86" s="64"/>
    </row>
    <row r="87" spans="1:8" ht="15.75">
      <c r="A87" s="14">
        <v>18</v>
      </c>
      <c r="B87" s="29" t="s">
        <v>118</v>
      </c>
      <c r="C87" s="29" t="s">
        <v>424</v>
      </c>
      <c r="D87" s="30">
        <v>1000</v>
      </c>
      <c r="E87" s="34" t="s">
        <v>425</v>
      </c>
      <c r="F87" s="63"/>
      <c r="G87" s="63"/>
      <c r="H87" s="64"/>
    </row>
    <row r="88" spans="1:5" ht="15.75">
      <c r="A88" s="14">
        <v>19</v>
      </c>
      <c r="B88" s="29" t="s">
        <v>97</v>
      </c>
      <c r="C88" s="29" t="s">
        <v>424</v>
      </c>
      <c r="D88" s="30">
        <v>1000</v>
      </c>
      <c r="E88" s="34" t="s">
        <v>425</v>
      </c>
    </row>
    <row r="89" spans="1:5" ht="15.75">
      <c r="A89" s="14">
        <v>20</v>
      </c>
      <c r="B89" s="29" t="s">
        <v>113</v>
      </c>
      <c r="C89" s="29" t="s">
        <v>424</v>
      </c>
      <c r="D89" s="30">
        <v>1000</v>
      </c>
      <c r="E89" s="34" t="s">
        <v>425</v>
      </c>
    </row>
    <row r="90" spans="1:5" ht="15.75">
      <c r="A90" s="14">
        <v>21</v>
      </c>
      <c r="B90" s="29" t="s">
        <v>199</v>
      </c>
      <c r="C90" s="29" t="s">
        <v>206</v>
      </c>
      <c r="D90" s="30">
        <v>1000</v>
      </c>
      <c r="E90" s="34" t="s">
        <v>426</v>
      </c>
    </row>
    <row r="91" spans="1:5" ht="15.75">
      <c r="A91" s="14">
        <v>22</v>
      </c>
      <c r="B91" s="29" t="s">
        <v>322</v>
      </c>
      <c r="C91" s="29" t="s">
        <v>282</v>
      </c>
      <c r="D91" s="30">
        <v>1250</v>
      </c>
      <c r="E91" s="34" t="s">
        <v>425</v>
      </c>
    </row>
    <row r="92" spans="1:8" ht="15.75">
      <c r="A92" s="14">
        <v>23</v>
      </c>
      <c r="B92" s="217" t="s">
        <v>87</v>
      </c>
      <c r="C92" s="62" t="s">
        <v>66</v>
      </c>
      <c r="D92" s="30">
        <v>1465</v>
      </c>
      <c r="E92" s="34" t="s">
        <v>425</v>
      </c>
      <c r="F92" s="63"/>
      <c r="G92" s="63"/>
      <c r="H92" s="64"/>
    </row>
    <row r="93" spans="1:8" ht="15.75">
      <c r="A93" s="14">
        <v>24</v>
      </c>
      <c r="B93" s="217" t="s">
        <v>136</v>
      </c>
      <c r="C93" s="217" t="s">
        <v>86</v>
      </c>
      <c r="D93" s="30">
        <v>1509</v>
      </c>
      <c r="E93" s="34" t="s">
        <v>425</v>
      </c>
      <c r="F93" s="63"/>
      <c r="G93" s="63"/>
      <c r="H93" s="64"/>
    </row>
    <row r="94" spans="1:8" ht="15.75">
      <c r="A94" s="14">
        <v>25</v>
      </c>
      <c r="B94" s="217" t="s">
        <v>101</v>
      </c>
      <c r="C94" s="217" t="s">
        <v>86</v>
      </c>
      <c r="D94" s="30">
        <v>1100</v>
      </c>
      <c r="E94" s="34" t="s">
        <v>425</v>
      </c>
      <c r="F94" s="63"/>
      <c r="G94" s="63"/>
      <c r="H94" s="64"/>
    </row>
    <row r="95" spans="1:8" ht="15.75">
      <c r="A95" s="14">
        <v>26</v>
      </c>
      <c r="B95" s="29" t="s">
        <v>114</v>
      </c>
      <c r="C95" s="29" t="s">
        <v>86</v>
      </c>
      <c r="D95" s="30">
        <v>1100</v>
      </c>
      <c r="E95" s="34" t="s">
        <v>425</v>
      </c>
      <c r="F95" s="67"/>
      <c r="G95" s="63"/>
      <c r="H95" s="66"/>
    </row>
    <row r="96" spans="1:8" ht="15.75">
      <c r="A96" s="14">
        <v>27</v>
      </c>
      <c r="B96" s="189" t="s">
        <v>81</v>
      </c>
      <c r="C96" s="29" t="s">
        <v>86</v>
      </c>
      <c r="D96" s="30">
        <v>1000</v>
      </c>
      <c r="E96" s="34" t="s">
        <v>425</v>
      </c>
      <c r="F96" s="63"/>
      <c r="G96" s="63"/>
      <c r="H96" s="64"/>
    </row>
    <row r="97" spans="1:8" ht="15.75">
      <c r="A97" s="14">
        <v>28</v>
      </c>
      <c r="B97" s="29" t="s">
        <v>82</v>
      </c>
      <c r="C97" s="29" t="s">
        <v>202</v>
      </c>
      <c r="D97" s="30">
        <v>1250</v>
      </c>
      <c r="E97" s="34" t="s">
        <v>425</v>
      </c>
      <c r="F97" s="63"/>
      <c r="G97" s="63"/>
      <c r="H97" s="64"/>
    </row>
    <row r="98" spans="1:8" ht="15.75">
      <c r="A98" s="14">
        <v>29</v>
      </c>
      <c r="B98" s="29" t="s">
        <v>120</v>
      </c>
      <c r="C98" s="29" t="s">
        <v>39</v>
      </c>
      <c r="D98" s="30">
        <v>1250</v>
      </c>
      <c r="E98" s="34" t="s">
        <v>425</v>
      </c>
      <c r="F98" s="63"/>
      <c r="G98" s="63"/>
      <c r="H98" s="64"/>
    </row>
    <row r="99" spans="1:8" ht="15.75">
      <c r="A99" s="14">
        <v>30</v>
      </c>
      <c r="B99" s="29" t="s">
        <v>190</v>
      </c>
      <c r="C99" s="29" t="s">
        <v>39</v>
      </c>
      <c r="D99" s="30">
        <v>1000</v>
      </c>
      <c r="E99" s="34" t="s">
        <v>425</v>
      </c>
      <c r="F99" s="35"/>
      <c r="G99" s="35"/>
      <c r="H99" s="35"/>
    </row>
    <row r="100" spans="1:8" ht="15.75">
      <c r="A100" s="14">
        <v>31</v>
      </c>
      <c r="B100" s="29" t="s">
        <v>369</v>
      </c>
      <c r="C100" s="29" t="s">
        <v>316</v>
      </c>
      <c r="D100" s="30">
        <v>1000</v>
      </c>
      <c r="E100" s="34" t="s">
        <v>425</v>
      </c>
      <c r="F100" s="35"/>
      <c r="G100" s="35"/>
      <c r="H100" s="35"/>
    </row>
    <row r="101" spans="1:5" ht="15.75">
      <c r="A101" s="14">
        <v>32</v>
      </c>
      <c r="B101" s="29" t="s">
        <v>294</v>
      </c>
      <c r="C101" s="29" t="s">
        <v>316</v>
      </c>
      <c r="D101" s="30">
        <v>1000</v>
      </c>
      <c r="E101" s="34" t="s">
        <v>425</v>
      </c>
    </row>
    <row r="102" spans="1:5" ht="15.75">
      <c r="A102" s="14">
        <v>33</v>
      </c>
      <c r="B102" s="29" t="s">
        <v>130</v>
      </c>
      <c r="C102" s="29" t="s">
        <v>210</v>
      </c>
      <c r="D102" s="30">
        <v>1000</v>
      </c>
      <c r="E102" s="34" t="s">
        <v>426</v>
      </c>
    </row>
    <row r="103" spans="1:5" ht="15.75">
      <c r="A103" s="14">
        <v>34</v>
      </c>
      <c r="B103" s="62" t="s">
        <v>85</v>
      </c>
      <c r="C103" s="29" t="s">
        <v>205</v>
      </c>
      <c r="D103" s="30">
        <v>1451</v>
      </c>
      <c r="E103" s="34" t="s">
        <v>425</v>
      </c>
    </row>
    <row r="104" spans="1:5" ht="15.75">
      <c r="A104" s="14">
        <v>35</v>
      </c>
      <c r="B104" s="29" t="s">
        <v>364</v>
      </c>
      <c r="C104" s="29" t="s">
        <v>365</v>
      </c>
      <c r="D104" s="30">
        <v>1000</v>
      </c>
      <c r="E104" s="34" t="s">
        <v>426</v>
      </c>
    </row>
    <row r="105" spans="1:5" ht="15.75">
      <c r="A105" s="14">
        <v>36</v>
      </c>
      <c r="B105" s="29" t="s">
        <v>123</v>
      </c>
      <c r="C105" s="29" t="s">
        <v>209</v>
      </c>
      <c r="D105" s="30">
        <v>1000</v>
      </c>
      <c r="E105" s="34" t="s">
        <v>426</v>
      </c>
    </row>
    <row r="106" spans="1:5" ht="15.75">
      <c r="A106" s="14">
        <v>37</v>
      </c>
      <c r="B106" s="29" t="s">
        <v>124</v>
      </c>
      <c r="C106" s="29" t="s">
        <v>452</v>
      </c>
      <c r="D106" s="30">
        <v>1000</v>
      </c>
      <c r="E106" s="34" t="s">
        <v>425</v>
      </c>
    </row>
    <row r="107" spans="1:5" ht="15.75">
      <c r="A107" s="14">
        <v>38</v>
      </c>
      <c r="B107" s="29" t="s">
        <v>370</v>
      </c>
      <c r="C107" s="29" t="s">
        <v>89</v>
      </c>
      <c r="D107" s="30">
        <v>1000</v>
      </c>
      <c r="E107" s="34" t="s">
        <v>426</v>
      </c>
    </row>
    <row r="108" spans="1:5" ht="15.75">
      <c r="A108" s="25">
        <v>39</v>
      </c>
      <c r="B108" s="29" t="s">
        <v>446</v>
      </c>
      <c r="C108" s="161" t="s">
        <v>429</v>
      </c>
      <c r="D108" s="30">
        <v>1000</v>
      </c>
      <c r="E108" s="34" t="s">
        <v>426</v>
      </c>
    </row>
    <row r="109" spans="1:4" ht="16.5" thickBot="1">
      <c r="A109" s="25"/>
      <c r="B109" s="33"/>
      <c r="C109" s="227"/>
      <c r="D109" s="40"/>
    </row>
    <row r="110" spans="1:4" ht="13.5" thickBot="1">
      <c r="A110" s="9"/>
      <c r="B110" s="10" t="s">
        <v>25</v>
      </c>
      <c r="C110" s="2"/>
      <c r="D110" s="8"/>
    </row>
    <row r="111" spans="1:4" ht="12.75">
      <c r="A111" s="14"/>
      <c r="B111" s="15" t="s">
        <v>4</v>
      </c>
      <c r="C111" s="16" t="s">
        <v>5</v>
      </c>
      <c r="D111" s="16" t="s">
        <v>6</v>
      </c>
    </row>
    <row r="112" spans="1:5" ht="15.75">
      <c r="A112" s="20">
        <v>1</v>
      </c>
      <c r="B112" s="29" t="s">
        <v>200</v>
      </c>
      <c r="C112" s="29" t="s">
        <v>205</v>
      </c>
      <c r="D112" s="30">
        <v>1250</v>
      </c>
      <c r="E112" s="34" t="s">
        <v>425</v>
      </c>
    </row>
    <row r="113" spans="1:5" ht="15.75">
      <c r="A113" s="20">
        <v>2</v>
      </c>
      <c r="B113" s="29" t="s">
        <v>252</v>
      </c>
      <c r="C113" s="29" t="s">
        <v>207</v>
      </c>
      <c r="D113" s="30">
        <v>1000</v>
      </c>
      <c r="E113" s="34" t="s">
        <v>425</v>
      </c>
    </row>
    <row r="114" spans="1:5" ht="15.75">
      <c r="A114" s="20">
        <v>3</v>
      </c>
      <c r="B114" s="29" t="s">
        <v>249</v>
      </c>
      <c r="C114" s="29" t="s">
        <v>38</v>
      </c>
      <c r="D114" s="30">
        <v>1000</v>
      </c>
      <c r="E114" s="34" t="s">
        <v>426</v>
      </c>
    </row>
    <row r="115" spans="1:8" ht="15.75">
      <c r="A115" s="20">
        <v>4</v>
      </c>
      <c r="B115" s="62" t="s">
        <v>78</v>
      </c>
      <c r="C115" s="62" t="s">
        <v>133</v>
      </c>
      <c r="D115" s="30">
        <v>1100</v>
      </c>
      <c r="E115" s="34" t="s">
        <v>425</v>
      </c>
      <c r="F115" s="67"/>
      <c r="G115" s="63"/>
      <c r="H115" s="66"/>
    </row>
    <row r="116" spans="1:5" ht="15.75">
      <c r="A116" s="20">
        <v>5</v>
      </c>
      <c r="B116" s="29" t="s">
        <v>63</v>
      </c>
      <c r="C116" s="29" t="s">
        <v>133</v>
      </c>
      <c r="D116" s="30">
        <v>1000</v>
      </c>
      <c r="E116" s="34" t="s">
        <v>425</v>
      </c>
    </row>
    <row r="117" spans="1:5" ht="14.25" customHeight="1">
      <c r="A117" s="20">
        <v>6</v>
      </c>
      <c r="B117" s="29" t="s">
        <v>122</v>
      </c>
      <c r="C117" s="29" t="s">
        <v>133</v>
      </c>
      <c r="D117" s="30">
        <v>1000</v>
      </c>
      <c r="E117" s="34" t="s">
        <v>425</v>
      </c>
    </row>
    <row r="118" spans="1:5" ht="15.75">
      <c r="A118" s="20">
        <v>7</v>
      </c>
      <c r="B118" s="29" t="s">
        <v>326</v>
      </c>
      <c r="C118" s="29" t="s">
        <v>411</v>
      </c>
      <c r="D118" s="30">
        <v>1000</v>
      </c>
      <c r="E118" s="34" t="s">
        <v>426</v>
      </c>
    </row>
    <row r="119" spans="1:5" ht="15.75">
      <c r="A119" s="20">
        <v>8</v>
      </c>
      <c r="B119" s="68" t="s">
        <v>246</v>
      </c>
      <c r="C119" s="29" t="s">
        <v>203</v>
      </c>
      <c r="D119" s="30">
        <v>1000</v>
      </c>
      <c r="E119" s="34" t="s">
        <v>425</v>
      </c>
    </row>
    <row r="120" spans="1:5" ht="15.75">
      <c r="A120" s="20">
        <v>9</v>
      </c>
      <c r="B120" s="62" t="s">
        <v>43</v>
      </c>
      <c r="C120" s="62" t="s">
        <v>204</v>
      </c>
      <c r="D120" s="30">
        <v>1000</v>
      </c>
      <c r="E120" s="34" t="s">
        <v>426</v>
      </c>
    </row>
    <row r="121" spans="1:5" ht="15.75">
      <c r="A121" s="20">
        <v>10</v>
      </c>
      <c r="B121" s="29" t="s">
        <v>73</v>
      </c>
      <c r="C121" s="29" t="s">
        <v>204</v>
      </c>
      <c r="D121" s="30">
        <v>1000</v>
      </c>
      <c r="E121" s="34" t="s">
        <v>426</v>
      </c>
    </row>
    <row r="122" spans="1:5" ht="15.75">
      <c r="A122" s="20">
        <v>11</v>
      </c>
      <c r="B122" s="29" t="s">
        <v>96</v>
      </c>
      <c r="C122" s="29" t="s">
        <v>204</v>
      </c>
      <c r="D122" s="30">
        <v>1000</v>
      </c>
      <c r="E122" s="34" t="s">
        <v>426</v>
      </c>
    </row>
    <row r="123" spans="1:5" ht="15.75">
      <c r="A123" s="20">
        <v>12</v>
      </c>
      <c r="B123" s="62" t="s">
        <v>37</v>
      </c>
      <c r="C123" s="62" t="s">
        <v>40</v>
      </c>
      <c r="D123" s="30">
        <v>1250</v>
      </c>
      <c r="E123" s="34" t="s">
        <v>425</v>
      </c>
    </row>
    <row r="124" spans="1:5" ht="15.75">
      <c r="A124" s="20">
        <v>13</v>
      </c>
      <c r="B124" s="29" t="s">
        <v>248</v>
      </c>
      <c r="C124" s="29" t="s">
        <v>40</v>
      </c>
      <c r="D124" s="30">
        <v>1250</v>
      </c>
      <c r="E124" s="34" t="s">
        <v>425</v>
      </c>
    </row>
    <row r="125" spans="1:5" ht="15.75">
      <c r="A125" s="20">
        <v>14</v>
      </c>
      <c r="B125" s="62" t="s">
        <v>71</v>
      </c>
      <c r="C125" s="62" t="s">
        <v>86</v>
      </c>
      <c r="D125" s="30">
        <v>1659</v>
      </c>
      <c r="E125" s="34" t="s">
        <v>425</v>
      </c>
    </row>
    <row r="126" spans="1:5" ht="15.75">
      <c r="A126" s="20">
        <v>15</v>
      </c>
      <c r="B126" s="29" t="s">
        <v>72</v>
      </c>
      <c r="C126" s="29" t="s">
        <v>86</v>
      </c>
      <c r="D126" s="30">
        <v>1723</v>
      </c>
      <c r="E126" s="34" t="s">
        <v>425</v>
      </c>
    </row>
    <row r="127" spans="1:5" ht="15.75">
      <c r="A127" s="20">
        <v>16</v>
      </c>
      <c r="B127" s="29" t="s">
        <v>359</v>
      </c>
      <c r="C127" s="29" t="s">
        <v>86</v>
      </c>
      <c r="D127" s="30">
        <v>1000</v>
      </c>
      <c r="E127" s="34" t="s">
        <v>425</v>
      </c>
    </row>
    <row r="128" spans="1:5" ht="15.75">
      <c r="A128" s="20">
        <v>17</v>
      </c>
      <c r="B128" s="186" t="s">
        <v>77</v>
      </c>
      <c r="C128" s="29" t="s">
        <v>202</v>
      </c>
      <c r="D128" s="30">
        <v>1100</v>
      </c>
      <c r="E128" s="34" t="s">
        <v>425</v>
      </c>
    </row>
    <row r="129" spans="1:5" ht="15.75">
      <c r="A129" s="20">
        <v>18</v>
      </c>
      <c r="B129" s="36" t="s">
        <v>135</v>
      </c>
      <c r="C129" s="29" t="s">
        <v>202</v>
      </c>
      <c r="D129" s="30">
        <v>1000</v>
      </c>
      <c r="E129" s="34" t="s">
        <v>426</v>
      </c>
    </row>
    <row r="130" spans="1:5" ht="15.75">
      <c r="A130" s="20">
        <v>19</v>
      </c>
      <c r="B130" s="62" t="s">
        <v>95</v>
      </c>
      <c r="C130" s="62" t="s">
        <v>424</v>
      </c>
      <c r="D130" s="30">
        <v>1100</v>
      </c>
      <c r="E130" s="34" t="s">
        <v>425</v>
      </c>
    </row>
    <row r="131" spans="1:5" ht="15.75">
      <c r="A131" s="20">
        <v>20</v>
      </c>
      <c r="B131" s="29" t="s">
        <v>343</v>
      </c>
      <c r="C131" s="29" t="s">
        <v>35</v>
      </c>
      <c r="D131" s="30">
        <v>1000</v>
      </c>
      <c r="E131" s="34" t="s">
        <v>426</v>
      </c>
    </row>
    <row r="132" spans="1:8" ht="15.75">
      <c r="A132" s="20">
        <v>21</v>
      </c>
      <c r="B132" s="29" t="s">
        <v>251</v>
      </c>
      <c r="C132" s="29" t="s">
        <v>211</v>
      </c>
      <c r="D132" s="30">
        <v>1000</v>
      </c>
      <c r="E132" s="34" t="s">
        <v>426</v>
      </c>
      <c r="F132" s="63"/>
      <c r="G132" s="63"/>
      <c r="H132" s="64"/>
    </row>
    <row r="133" spans="1:8" ht="15.75">
      <c r="A133" s="20">
        <v>22</v>
      </c>
      <c r="B133" s="29" t="s">
        <v>80</v>
      </c>
      <c r="C133" s="29" t="s">
        <v>133</v>
      </c>
      <c r="D133" s="30">
        <v>1000</v>
      </c>
      <c r="E133" s="34" t="s">
        <v>425</v>
      </c>
      <c r="F133" s="63"/>
      <c r="G133" s="63"/>
      <c r="H133" s="64"/>
    </row>
    <row r="134" spans="1:8" ht="15.75">
      <c r="A134" s="20">
        <v>23</v>
      </c>
      <c r="B134" s="29" t="s">
        <v>185</v>
      </c>
      <c r="C134" s="29" t="s">
        <v>208</v>
      </c>
      <c r="D134" s="30">
        <v>1000</v>
      </c>
      <c r="E134" s="34" t="s">
        <v>426</v>
      </c>
      <c r="F134" s="63"/>
      <c r="G134" s="63"/>
      <c r="H134" s="64"/>
    </row>
    <row r="135" spans="1:8" ht="15.75">
      <c r="A135" s="20">
        <v>24</v>
      </c>
      <c r="B135" s="29" t="s">
        <v>250</v>
      </c>
      <c r="C135" s="29" t="s">
        <v>208</v>
      </c>
      <c r="D135" s="30">
        <v>1000</v>
      </c>
      <c r="E135" s="34" t="s">
        <v>426</v>
      </c>
      <c r="F135" s="63"/>
      <c r="G135" s="63"/>
      <c r="H135" s="64"/>
    </row>
    <row r="136" spans="1:8" ht="15.75">
      <c r="A136" s="20">
        <v>25</v>
      </c>
      <c r="B136" s="29" t="s">
        <v>184</v>
      </c>
      <c r="C136" s="29" t="s">
        <v>208</v>
      </c>
      <c r="D136" s="30">
        <v>1000</v>
      </c>
      <c r="E136" s="34" t="s">
        <v>426</v>
      </c>
      <c r="F136" s="63"/>
      <c r="G136" s="63"/>
      <c r="H136" s="64"/>
    </row>
    <row r="137" spans="1:8" ht="15.75">
      <c r="A137" s="1">
        <v>26</v>
      </c>
      <c r="B137" s="29" t="s">
        <v>447</v>
      </c>
      <c r="C137" s="161" t="s">
        <v>430</v>
      </c>
      <c r="D137" s="30">
        <v>1000</v>
      </c>
      <c r="E137" s="34" t="s">
        <v>426</v>
      </c>
      <c r="F137" s="63"/>
      <c r="G137" s="63"/>
      <c r="H137" s="64"/>
    </row>
    <row r="138" spans="6:8" ht="13.5" thickBot="1">
      <c r="F138" s="63"/>
      <c r="G138" s="63"/>
      <c r="H138" s="64"/>
    </row>
    <row r="139" spans="1:8" ht="13.5" thickBot="1">
      <c r="A139" s="9"/>
      <c r="B139" s="10" t="s">
        <v>26</v>
      </c>
      <c r="C139" s="2"/>
      <c r="D139" s="8"/>
      <c r="F139" s="63"/>
      <c r="G139" s="63"/>
      <c r="H139" s="64"/>
    </row>
    <row r="140" spans="1:4" ht="12.75">
      <c r="A140" s="14"/>
      <c r="B140" s="15" t="s">
        <v>4</v>
      </c>
      <c r="C140" s="16" t="s">
        <v>5</v>
      </c>
      <c r="D140" s="16" t="s">
        <v>6</v>
      </c>
    </row>
    <row r="141" spans="1:5" ht="15.75">
      <c r="A141" s="20">
        <v>1</v>
      </c>
      <c r="B141" s="189" t="s">
        <v>36</v>
      </c>
      <c r="C141" s="189" t="s">
        <v>91</v>
      </c>
      <c r="D141" s="30">
        <v>1875</v>
      </c>
      <c r="E141" s="34" t="s">
        <v>425</v>
      </c>
    </row>
    <row r="142" spans="1:8" ht="15.75">
      <c r="A142" s="20">
        <v>2</v>
      </c>
      <c r="B142" s="62" t="s">
        <v>32</v>
      </c>
      <c r="C142" s="62" t="s">
        <v>133</v>
      </c>
      <c r="D142" s="205">
        <v>1914</v>
      </c>
      <c r="E142" s="34" t="s">
        <v>425</v>
      </c>
      <c r="F142" s="63"/>
      <c r="G142" s="63"/>
      <c r="H142" s="64"/>
    </row>
    <row r="143" spans="1:8" ht="15.75">
      <c r="A143" s="20">
        <v>3</v>
      </c>
      <c r="B143" s="62" t="s">
        <v>33</v>
      </c>
      <c r="C143" s="62" t="s">
        <v>133</v>
      </c>
      <c r="D143" s="205">
        <v>1843</v>
      </c>
      <c r="E143" s="34" t="s">
        <v>425</v>
      </c>
      <c r="F143" s="63"/>
      <c r="G143" s="63"/>
      <c r="H143" s="64"/>
    </row>
    <row r="144" spans="1:8" ht="15.75">
      <c r="A144" s="20">
        <v>4</v>
      </c>
      <c r="B144" s="29" t="s">
        <v>139</v>
      </c>
      <c r="C144" s="29" t="s">
        <v>138</v>
      </c>
      <c r="D144" s="30">
        <v>1000</v>
      </c>
      <c r="E144" s="34" t="s">
        <v>425</v>
      </c>
      <c r="F144" s="63"/>
      <c r="G144" s="63"/>
      <c r="H144" s="64"/>
    </row>
    <row r="145" spans="1:5" ht="15.75">
      <c r="A145" s="20">
        <v>5</v>
      </c>
      <c r="B145" s="29" t="s">
        <v>137</v>
      </c>
      <c r="C145" s="29" t="s">
        <v>138</v>
      </c>
      <c r="D145" s="30">
        <v>1000</v>
      </c>
      <c r="E145" s="34" t="s">
        <v>425</v>
      </c>
    </row>
    <row r="146" spans="1:5" ht="15.75">
      <c r="A146" s="20">
        <v>6</v>
      </c>
      <c r="B146" s="29" t="s">
        <v>74</v>
      </c>
      <c r="C146" s="29" t="s">
        <v>203</v>
      </c>
      <c r="D146" s="30">
        <v>1405</v>
      </c>
      <c r="E146" s="34" t="s">
        <v>425</v>
      </c>
    </row>
    <row r="147" spans="1:5" ht="15.75">
      <c r="A147" s="20">
        <v>7</v>
      </c>
      <c r="B147" s="36" t="s">
        <v>20</v>
      </c>
      <c r="C147" s="36" t="s">
        <v>281</v>
      </c>
      <c r="D147" s="30">
        <v>1618</v>
      </c>
      <c r="E147" s="34" t="s">
        <v>425</v>
      </c>
    </row>
    <row r="148" spans="1:5" ht="15.75">
      <c r="A148" s="20">
        <v>8</v>
      </c>
      <c r="B148" s="29" t="s">
        <v>44</v>
      </c>
      <c r="C148" s="29" t="s">
        <v>204</v>
      </c>
      <c r="D148" s="30">
        <v>1000</v>
      </c>
      <c r="E148" s="34" t="s">
        <v>426</v>
      </c>
    </row>
    <row r="149" spans="1:8" ht="15.75">
      <c r="A149" s="20">
        <v>9</v>
      </c>
      <c r="B149" s="62" t="s">
        <v>254</v>
      </c>
      <c r="C149" s="62" t="s">
        <v>40</v>
      </c>
      <c r="D149" s="30">
        <v>1454</v>
      </c>
      <c r="E149" s="34" t="s">
        <v>425</v>
      </c>
      <c r="F149" s="63"/>
      <c r="G149" s="63"/>
      <c r="H149" s="64"/>
    </row>
    <row r="150" spans="1:8" ht="15.75">
      <c r="A150" s="20">
        <v>10</v>
      </c>
      <c r="B150" s="29" t="s">
        <v>45</v>
      </c>
      <c r="C150" s="29" t="s">
        <v>40</v>
      </c>
      <c r="D150" s="30">
        <v>1337</v>
      </c>
      <c r="E150" s="34" t="s">
        <v>425</v>
      </c>
      <c r="F150" s="63"/>
      <c r="G150" s="63"/>
      <c r="H150" s="64"/>
    </row>
    <row r="151" spans="1:8" ht="15.75">
      <c r="A151" s="20">
        <v>11</v>
      </c>
      <c r="B151" s="29" t="s">
        <v>31</v>
      </c>
      <c r="C151" s="29" t="s">
        <v>86</v>
      </c>
      <c r="D151" s="30">
        <v>1389</v>
      </c>
      <c r="E151" s="34" t="s">
        <v>425</v>
      </c>
      <c r="F151" s="63"/>
      <c r="G151" s="63"/>
      <c r="H151" s="64"/>
    </row>
    <row r="152" spans="1:5" ht="15.75">
      <c r="A152" s="20">
        <v>12</v>
      </c>
      <c r="B152" s="62" t="s">
        <v>131</v>
      </c>
      <c r="C152" s="62" t="s">
        <v>270</v>
      </c>
      <c r="D152" s="205">
        <v>1959</v>
      </c>
      <c r="E152" s="34" t="s">
        <v>425</v>
      </c>
    </row>
    <row r="153" spans="1:5" ht="15.75">
      <c r="A153" s="20">
        <v>13</v>
      </c>
      <c r="B153" s="29" t="s">
        <v>93</v>
      </c>
      <c r="C153" s="29" t="s">
        <v>202</v>
      </c>
      <c r="D153" s="58">
        <v>1000</v>
      </c>
      <c r="E153" s="34" t="s">
        <v>426</v>
      </c>
    </row>
    <row r="154" spans="1:5" ht="15.75">
      <c r="A154" s="20">
        <v>14</v>
      </c>
      <c r="B154" s="29" t="s">
        <v>418</v>
      </c>
      <c r="C154" s="62" t="s">
        <v>424</v>
      </c>
      <c r="D154" s="58">
        <v>1100</v>
      </c>
      <c r="E154" s="34" t="s">
        <v>425</v>
      </c>
    </row>
    <row r="155" spans="1:5" ht="15.75">
      <c r="A155" s="20">
        <v>15</v>
      </c>
      <c r="B155" s="83" t="s">
        <v>283</v>
      </c>
      <c r="C155" s="83" t="s">
        <v>284</v>
      </c>
      <c r="D155" s="49">
        <v>1000</v>
      </c>
      <c r="E155" s="34" t="s">
        <v>426</v>
      </c>
    </row>
    <row r="156" ht="13.5" thickBot="1"/>
    <row r="157" spans="1:4" ht="13.5" thickBot="1">
      <c r="A157" s="9"/>
      <c r="B157" s="10" t="s">
        <v>27</v>
      </c>
      <c r="C157" s="2"/>
      <c r="D157" s="8"/>
    </row>
    <row r="158" spans="1:4" ht="12.75">
      <c r="A158" s="14"/>
      <c r="B158" s="15" t="s">
        <v>4</v>
      </c>
      <c r="C158" s="16" t="s">
        <v>5</v>
      </c>
      <c r="D158" s="16" t="s">
        <v>6</v>
      </c>
    </row>
    <row r="159" spans="1:5" ht="15.75">
      <c r="A159" s="14">
        <v>1</v>
      </c>
      <c r="B159" s="62" t="s">
        <v>215</v>
      </c>
      <c r="C159" s="62" t="s">
        <v>207</v>
      </c>
      <c r="D159" s="30">
        <v>1000</v>
      </c>
      <c r="E159" s="34" t="s">
        <v>425</v>
      </c>
    </row>
    <row r="160" spans="1:5" ht="15.75">
      <c r="A160" s="20">
        <v>2</v>
      </c>
      <c r="B160" s="62" t="s">
        <v>268</v>
      </c>
      <c r="C160" s="62" t="s">
        <v>257</v>
      </c>
      <c r="D160" s="30">
        <v>1000</v>
      </c>
      <c r="E160" s="34" t="s">
        <v>426</v>
      </c>
    </row>
    <row r="161" spans="1:5" ht="15.75">
      <c r="A161" s="14">
        <v>3</v>
      </c>
      <c r="B161" s="29" t="s">
        <v>407</v>
      </c>
      <c r="C161" s="29" t="s">
        <v>298</v>
      </c>
      <c r="D161" s="30">
        <v>1000</v>
      </c>
      <c r="E161" s="34" t="s">
        <v>425</v>
      </c>
    </row>
    <row r="162" spans="1:8" ht="15.75">
      <c r="A162" s="20">
        <v>4</v>
      </c>
      <c r="B162" s="29" t="s">
        <v>435</v>
      </c>
      <c r="C162" s="161" t="s">
        <v>427</v>
      </c>
      <c r="D162" s="30">
        <v>1000</v>
      </c>
      <c r="E162" s="34" t="s">
        <v>426</v>
      </c>
      <c r="F162" s="63"/>
      <c r="G162" s="63"/>
      <c r="H162" s="64"/>
    </row>
    <row r="163" spans="1:5" ht="15.75">
      <c r="A163" s="14">
        <v>5</v>
      </c>
      <c r="B163" s="62" t="s">
        <v>256</v>
      </c>
      <c r="C163" s="62" t="s">
        <v>203</v>
      </c>
      <c r="D163" s="30">
        <v>1000</v>
      </c>
      <c r="E163" s="34" t="s">
        <v>425</v>
      </c>
    </row>
    <row r="164" spans="1:5" ht="15.75">
      <c r="A164" s="20">
        <v>6</v>
      </c>
      <c r="B164" s="62" t="s">
        <v>218</v>
      </c>
      <c r="C164" s="62" t="s">
        <v>205</v>
      </c>
      <c r="D164" s="30">
        <v>1000</v>
      </c>
      <c r="E164" s="34" t="s">
        <v>425</v>
      </c>
    </row>
    <row r="165" spans="1:5" ht="15.75">
      <c r="A165" s="14">
        <v>7</v>
      </c>
      <c r="B165" s="29" t="s">
        <v>388</v>
      </c>
      <c r="C165" s="62" t="s">
        <v>205</v>
      </c>
      <c r="D165" s="30">
        <v>1000</v>
      </c>
      <c r="E165" s="34" t="s">
        <v>425</v>
      </c>
    </row>
    <row r="166" spans="1:5" ht="15.75">
      <c r="A166" s="20">
        <v>8</v>
      </c>
      <c r="B166" s="62" t="s">
        <v>132</v>
      </c>
      <c r="C166" s="62" t="s">
        <v>86</v>
      </c>
      <c r="D166" s="30">
        <v>1100</v>
      </c>
      <c r="E166" s="34" t="s">
        <v>425</v>
      </c>
    </row>
    <row r="167" spans="1:5" ht="15.75">
      <c r="A167" s="14">
        <v>9</v>
      </c>
      <c r="B167" s="29" t="s">
        <v>183</v>
      </c>
      <c r="C167" s="29" t="s">
        <v>39</v>
      </c>
      <c r="D167" s="30">
        <v>1000</v>
      </c>
      <c r="E167" s="34" t="s">
        <v>425</v>
      </c>
    </row>
    <row r="168" spans="1:5" ht="15.75">
      <c r="A168" s="20">
        <v>10</v>
      </c>
      <c r="B168" s="29" t="s">
        <v>395</v>
      </c>
      <c r="C168" s="29" t="s">
        <v>316</v>
      </c>
      <c r="D168" s="30">
        <v>1000</v>
      </c>
      <c r="E168" s="34" t="s">
        <v>425</v>
      </c>
    </row>
    <row r="169" spans="1:5" ht="15.75">
      <c r="A169" s="14">
        <v>11</v>
      </c>
      <c r="B169" s="29" t="s">
        <v>381</v>
      </c>
      <c r="C169" s="29" t="s">
        <v>35</v>
      </c>
      <c r="D169" s="30">
        <v>1000</v>
      </c>
      <c r="E169" s="34" t="s">
        <v>426</v>
      </c>
    </row>
    <row r="170" spans="1:5" ht="15.75">
      <c r="A170" s="20">
        <v>12</v>
      </c>
      <c r="B170" s="62" t="s">
        <v>293</v>
      </c>
      <c r="C170" s="62" t="s">
        <v>285</v>
      </c>
      <c r="D170" s="30">
        <v>1000</v>
      </c>
      <c r="E170" s="34" t="s">
        <v>426</v>
      </c>
    </row>
    <row r="171" spans="1:5" ht="15.75">
      <c r="A171" s="14">
        <v>13</v>
      </c>
      <c r="B171" s="29" t="s">
        <v>295</v>
      </c>
      <c r="C171" s="29" t="s">
        <v>285</v>
      </c>
      <c r="D171" s="30">
        <v>1000</v>
      </c>
      <c r="E171" s="34" t="s">
        <v>426</v>
      </c>
    </row>
    <row r="172" spans="1:5" ht="15.75">
      <c r="A172" s="20">
        <v>14</v>
      </c>
      <c r="B172" s="29" t="s">
        <v>404</v>
      </c>
      <c r="C172" s="29" t="s">
        <v>393</v>
      </c>
      <c r="D172" s="30">
        <v>1000</v>
      </c>
      <c r="E172" s="34" t="s">
        <v>426</v>
      </c>
    </row>
    <row r="173" spans="1:5" ht="15.75">
      <c r="A173" s="14">
        <v>15</v>
      </c>
      <c r="B173" s="29" t="s">
        <v>434</v>
      </c>
      <c r="C173" s="161" t="s">
        <v>432</v>
      </c>
      <c r="D173" s="30">
        <v>1000</v>
      </c>
      <c r="E173" s="34" t="s">
        <v>426</v>
      </c>
    </row>
    <row r="174" ht="13.5" thickBot="1"/>
    <row r="175" spans="1:4" ht="13.5" thickBot="1">
      <c r="A175" s="9"/>
      <c r="B175" s="10" t="s">
        <v>28</v>
      </c>
      <c r="C175" s="2"/>
      <c r="D175" s="8"/>
    </row>
    <row r="176" spans="1:4" ht="12.75">
      <c r="A176" s="14"/>
      <c r="B176" s="15" t="s">
        <v>4</v>
      </c>
      <c r="C176" s="16" t="s">
        <v>5</v>
      </c>
      <c r="D176" s="16" t="s">
        <v>6</v>
      </c>
    </row>
    <row r="177" spans="1:5" ht="15.75">
      <c r="A177" s="14">
        <v>1</v>
      </c>
      <c r="B177" s="218" t="s">
        <v>191</v>
      </c>
      <c r="C177" s="218" t="s">
        <v>210</v>
      </c>
      <c r="D177" s="65">
        <v>1000</v>
      </c>
      <c r="E177" s="34" t="s">
        <v>425</v>
      </c>
    </row>
    <row r="178" spans="1:5" ht="15.75">
      <c r="A178" s="14">
        <v>2</v>
      </c>
      <c r="B178" s="219" t="s">
        <v>286</v>
      </c>
      <c r="C178" s="62" t="s">
        <v>205</v>
      </c>
      <c r="D178" s="228">
        <v>1100</v>
      </c>
      <c r="E178" s="34" t="s">
        <v>425</v>
      </c>
    </row>
    <row r="179" spans="1:5" ht="15.75">
      <c r="A179" s="14">
        <v>3</v>
      </c>
      <c r="B179" s="62" t="s">
        <v>261</v>
      </c>
      <c r="C179" s="220" t="s">
        <v>209</v>
      </c>
      <c r="D179" s="16">
        <v>1000</v>
      </c>
      <c r="E179" s="34" t="s">
        <v>426</v>
      </c>
    </row>
    <row r="180" ht="13.5" thickBot="1"/>
    <row r="181" spans="1:4" ht="13.5" thickBot="1">
      <c r="A181" s="1"/>
      <c r="B181" s="10" t="s">
        <v>29</v>
      </c>
      <c r="C181" s="7"/>
      <c r="D181" s="6"/>
    </row>
    <row r="182" spans="1:4" ht="12.75">
      <c r="A182" s="9"/>
      <c r="B182" s="15" t="s">
        <v>4</v>
      </c>
      <c r="C182" s="16" t="s">
        <v>5</v>
      </c>
      <c r="D182" s="16" t="s">
        <v>6</v>
      </c>
    </row>
    <row r="183" spans="1:5" ht="15.75">
      <c r="A183" s="20">
        <v>1</v>
      </c>
      <c r="B183" s="62" t="s">
        <v>178</v>
      </c>
      <c r="C183" s="62" t="s">
        <v>205</v>
      </c>
      <c r="D183" s="30">
        <v>1250</v>
      </c>
      <c r="E183" s="34" t="s">
        <v>425</v>
      </c>
    </row>
    <row r="184" spans="1:5" ht="15.75">
      <c r="A184" s="20">
        <v>2</v>
      </c>
      <c r="B184" s="62" t="s">
        <v>125</v>
      </c>
      <c r="C184" s="62" t="s">
        <v>204</v>
      </c>
      <c r="D184" s="30">
        <v>1000</v>
      </c>
      <c r="E184" s="34" t="s">
        <v>426</v>
      </c>
    </row>
    <row r="185" spans="1:5" ht="15.75">
      <c r="A185" s="20">
        <v>3</v>
      </c>
      <c r="B185" s="62" t="s">
        <v>68</v>
      </c>
      <c r="C185" s="62" t="s">
        <v>86</v>
      </c>
      <c r="D185" s="30">
        <v>1250</v>
      </c>
      <c r="E185" s="34" t="s">
        <v>425</v>
      </c>
    </row>
    <row r="186" ht="13.5" thickBot="1">
      <c r="A186" s="1"/>
    </row>
    <row r="187" spans="1:4" ht="13.5" thickBot="1">
      <c r="A187" s="1"/>
      <c r="B187" s="10" t="s">
        <v>30</v>
      </c>
      <c r="C187" s="7"/>
      <c r="D187" s="6"/>
    </row>
    <row r="188" spans="1:4" ht="12.75">
      <c r="A188" s="9"/>
      <c r="B188" s="15" t="s">
        <v>4</v>
      </c>
      <c r="C188" s="16" t="s">
        <v>5</v>
      </c>
      <c r="D188" s="16" t="s">
        <v>6</v>
      </c>
    </row>
    <row r="189" spans="1:5" ht="15.75">
      <c r="A189" s="9">
        <v>1</v>
      </c>
      <c r="B189" s="216" t="s">
        <v>224</v>
      </c>
      <c r="C189" s="62" t="s">
        <v>205</v>
      </c>
      <c r="D189" s="190">
        <v>1250</v>
      </c>
      <c r="E189" s="34" t="s">
        <v>425</v>
      </c>
    </row>
    <row r="190" spans="1:5" ht="15.75">
      <c r="A190" s="9">
        <v>2</v>
      </c>
      <c r="B190" s="217" t="s">
        <v>21</v>
      </c>
      <c r="C190" s="62" t="s">
        <v>205</v>
      </c>
      <c r="D190" s="221">
        <v>1828</v>
      </c>
      <c r="E190" s="34" t="s">
        <v>425</v>
      </c>
    </row>
    <row r="191" spans="1:5" ht="15.75">
      <c r="A191" s="20">
        <v>3</v>
      </c>
      <c r="B191" s="215" t="s">
        <v>34</v>
      </c>
      <c r="C191" s="215" t="s">
        <v>273</v>
      </c>
      <c r="D191" s="198">
        <v>1250</v>
      </c>
      <c r="E191" s="34" t="s">
        <v>425</v>
      </c>
    </row>
  </sheetData>
  <sheetProtection/>
  <printOptions gridLines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7"/>
  <sheetViews>
    <sheetView zoomScalePageLayoutView="0" workbookViewId="0" topLeftCell="A63">
      <selection activeCell="L134" sqref="L134"/>
    </sheetView>
  </sheetViews>
  <sheetFormatPr defaultColWidth="9.140625" defaultRowHeight="12.75"/>
  <cols>
    <col min="1" max="1" width="4.57421875" style="73" customWidth="1"/>
    <col min="2" max="2" width="19.7109375" style="73" customWidth="1"/>
    <col min="3" max="3" width="6.140625" style="75" customWidth="1"/>
    <col min="4" max="4" width="31.57421875" style="73" customWidth="1"/>
    <col min="5" max="5" width="4.8515625" style="73" customWidth="1"/>
    <col min="6" max="6" width="4.57421875" style="73" customWidth="1"/>
    <col min="7" max="8" width="7.140625" style="73" customWidth="1"/>
    <col min="9" max="9" width="5.00390625" style="73" customWidth="1"/>
    <col min="10" max="10" width="5.00390625" style="163" customWidth="1"/>
    <col min="11" max="11" width="4.421875" style="75" customWidth="1"/>
    <col min="12" max="12" width="24.140625" style="73" customWidth="1"/>
    <col min="13" max="13" width="33.00390625" style="75" customWidth="1"/>
    <col min="14" max="14" width="6.57421875" style="75" customWidth="1"/>
    <col min="15" max="16" width="5.8515625" style="73" customWidth="1"/>
    <col min="17" max="17" width="6.28125" style="73" customWidth="1"/>
    <col min="18" max="18" width="6.00390625" style="75" customWidth="1"/>
    <col min="19" max="19" width="5.421875" style="75" customWidth="1"/>
    <col min="21" max="16384" width="9.140625" style="73" customWidth="1"/>
  </cols>
  <sheetData>
    <row r="1" spans="1:8" ht="18.75">
      <c r="A1" s="27" t="s">
        <v>92</v>
      </c>
      <c r="B1"/>
      <c r="C1" s="34"/>
      <c r="D1"/>
      <c r="F1"/>
      <c r="G1"/>
      <c r="H1"/>
    </row>
    <row r="2" spans="1:8" ht="12.75">
      <c r="A2"/>
      <c r="B2" s="132">
        <v>41587</v>
      </c>
      <c r="C2" s="34"/>
      <c r="D2"/>
      <c r="F2"/>
      <c r="G2"/>
      <c r="H2"/>
    </row>
    <row r="3" spans="1:8" ht="15.75">
      <c r="A3" s="41" t="s">
        <v>46</v>
      </c>
      <c r="B3"/>
      <c r="C3" s="34"/>
      <c r="D3"/>
      <c r="F3"/>
      <c r="G3"/>
      <c r="H3"/>
    </row>
    <row r="4" spans="1:16" ht="12.75" customHeight="1">
      <c r="A4"/>
      <c r="B4"/>
      <c r="C4" s="34"/>
      <c r="D4"/>
      <c r="F4"/>
      <c r="G4"/>
      <c r="H4"/>
      <c r="K4" s="41" t="s">
        <v>104</v>
      </c>
      <c r="L4"/>
      <c r="M4" s="34"/>
      <c r="N4" s="34"/>
      <c r="O4"/>
      <c r="P4"/>
    </row>
    <row r="5" spans="1:16" ht="12.75" customHeight="1">
      <c r="A5" s="42" t="s">
        <v>99</v>
      </c>
      <c r="B5" s="43" t="s">
        <v>47</v>
      </c>
      <c r="C5" s="42" t="s">
        <v>61</v>
      </c>
      <c r="D5" s="43" t="s">
        <v>64</v>
      </c>
      <c r="E5" s="44" t="s">
        <v>94</v>
      </c>
      <c r="F5" s="44" t="s">
        <v>48</v>
      </c>
      <c r="G5" s="44" t="s">
        <v>49</v>
      </c>
      <c r="H5" s="44" t="s">
        <v>49</v>
      </c>
      <c r="I5" s="44" t="s">
        <v>188</v>
      </c>
      <c r="K5" s="34"/>
      <c r="L5"/>
      <c r="M5" s="34"/>
      <c r="N5" s="34"/>
      <c r="O5"/>
      <c r="P5"/>
    </row>
    <row r="6" spans="1:18" ht="12.75" customHeight="1">
      <c r="A6" s="28">
        <v>1</v>
      </c>
      <c r="B6" s="29" t="s">
        <v>36</v>
      </c>
      <c r="C6" s="28">
        <v>1967</v>
      </c>
      <c r="D6" s="29" t="s">
        <v>460</v>
      </c>
      <c r="E6" s="30" t="s">
        <v>50</v>
      </c>
      <c r="F6" s="30" t="s">
        <v>461</v>
      </c>
      <c r="G6" s="30" t="s">
        <v>462</v>
      </c>
      <c r="H6" s="30" t="s">
        <v>463</v>
      </c>
      <c r="I6" s="30" t="s">
        <v>121</v>
      </c>
      <c r="K6" s="42" t="s">
        <v>99</v>
      </c>
      <c r="L6" s="43" t="s">
        <v>47</v>
      </c>
      <c r="M6" s="43" t="s">
        <v>64</v>
      </c>
      <c r="N6" s="44" t="s">
        <v>61</v>
      </c>
      <c r="O6" s="44" t="s">
        <v>94</v>
      </c>
      <c r="P6" s="44" t="s">
        <v>48</v>
      </c>
      <c r="Q6" s="44" t="s">
        <v>49</v>
      </c>
      <c r="R6" s="160" t="s">
        <v>75</v>
      </c>
    </row>
    <row r="7" spans="1:19" ht="12.75" customHeight="1">
      <c r="A7" s="28">
        <v>2</v>
      </c>
      <c r="B7" s="29" t="s">
        <v>21</v>
      </c>
      <c r="C7" s="28">
        <v>1946</v>
      </c>
      <c r="D7" s="29" t="s">
        <v>307</v>
      </c>
      <c r="E7" s="30" t="s">
        <v>141</v>
      </c>
      <c r="F7" s="30" t="s">
        <v>121</v>
      </c>
      <c r="G7" s="30" t="s">
        <v>162</v>
      </c>
      <c r="H7" s="30" t="s">
        <v>464</v>
      </c>
      <c r="I7" s="30" t="s">
        <v>51</v>
      </c>
      <c r="J7" s="164">
        <v>1</v>
      </c>
      <c r="K7" s="28">
        <v>40</v>
      </c>
      <c r="L7" s="29" t="s">
        <v>132</v>
      </c>
      <c r="M7" s="29" t="s">
        <v>86</v>
      </c>
      <c r="N7" s="30">
        <v>1100</v>
      </c>
      <c r="O7" s="30" t="s">
        <v>212</v>
      </c>
      <c r="P7" s="30" t="s">
        <v>55</v>
      </c>
      <c r="Q7" s="30" t="s">
        <v>495</v>
      </c>
      <c r="R7" s="162">
        <v>5</v>
      </c>
      <c r="S7" s="75">
        <v>40</v>
      </c>
    </row>
    <row r="8" spans="1:19" ht="12.75" customHeight="1">
      <c r="A8" s="28">
        <v>3</v>
      </c>
      <c r="B8" s="29" t="s">
        <v>33</v>
      </c>
      <c r="C8" s="28">
        <v>1868</v>
      </c>
      <c r="D8" s="29" t="s">
        <v>133</v>
      </c>
      <c r="E8" s="30" t="s">
        <v>50</v>
      </c>
      <c r="F8" s="30" t="s">
        <v>51</v>
      </c>
      <c r="G8" s="30" t="s">
        <v>161</v>
      </c>
      <c r="H8" s="30" t="s">
        <v>465</v>
      </c>
      <c r="I8" s="30" t="s">
        <v>62</v>
      </c>
      <c r="J8" s="164">
        <v>2</v>
      </c>
      <c r="K8" s="28">
        <v>62</v>
      </c>
      <c r="L8" s="29" t="s">
        <v>395</v>
      </c>
      <c r="M8" s="29" t="s">
        <v>316</v>
      </c>
      <c r="N8" s="30">
        <v>1000</v>
      </c>
      <c r="O8" s="30" t="s">
        <v>212</v>
      </c>
      <c r="P8" s="30" t="s">
        <v>56</v>
      </c>
      <c r="Q8" s="30" t="s">
        <v>155</v>
      </c>
      <c r="R8" s="162">
        <v>3</v>
      </c>
      <c r="S8" s="75">
        <v>35</v>
      </c>
    </row>
    <row r="9" spans="1:19" ht="12.75" customHeight="1">
      <c r="A9" s="28">
        <v>4</v>
      </c>
      <c r="B9" s="29" t="s">
        <v>197</v>
      </c>
      <c r="C9" s="28">
        <v>1250</v>
      </c>
      <c r="D9" s="29" t="s">
        <v>307</v>
      </c>
      <c r="E9" s="30" t="s">
        <v>54</v>
      </c>
      <c r="F9" s="30" t="s">
        <v>51</v>
      </c>
      <c r="G9" s="30" t="s">
        <v>158</v>
      </c>
      <c r="H9" s="30" t="s">
        <v>167</v>
      </c>
      <c r="I9" s="30" t="s">
        <v>51</v>
      </c>
      <c r="J9" s="164">
        <v>3</v>
      </c>
      <c r="K9" s="28">
        <v>85</v>
      </c>
      <c r="L9" s="29" t="s">
        <v>530</v>
      </c>
      <c r="M9" s="29" t="s">
        <v>481</v>
      </c>
      <c r="N9" s="30">
        <v>1000</v>
      </c>
      <c r="O9" s="30" t="s">
        <v>212</v>
      </c>
      <c r="P9" s="30" t="s">
        <v>57</v>
      </c>
      <c r="Q9" s="30" t="s">
        <v>509</v>
      </c>
      <c r="R9" s="162">
        <v>3</v>
      </c>
      <c r="S9" s="75">
        <v>32</v>
      </c>
    </row>
    <row r="10" spans="1:19" ht="12.75" customHeight="1">
      <c r="A10" s="28">
        <v>5</v>
      </c>
      <c r="B10" s="332" t="s">
        <v>199</v>
      </c>
      <c r="C10" s="333">
        <v>1323</v>
      </c>
      <c r="D10" s="332" t="s">
        <v>466</v>
      </c>
      <c r="E10" s="158" t="s">
        <v>54</v>
      </c>
      <c r="F10" s="30" t="s">
        <v>51</v>
      </c>
      <c r="G10" s="30" t="s">
        <v>467</v>
      </c>
      <c r="H10" s="30" t="s">
        <v>468</v>
      </c>
      <c r="I10" s="30" t="s">
        <v>51</v>
      </c>
      <c r="J10" s="165">
        <v>4</v>
      </c>
      <c r="K10" s="28">
        <v>88</v>
      </c>
      <c r="L10" s="29" t="s">
        <v>218</v>
      </c>
      <c r="M10" s="29" t="s">
        <v>307</v>
      </c>
      <c r="N10" s="30">
        <v>1000</v>
      </c>
      <c r="O10" s="30" t="s">
        <v>212</v>
      </c>
      <c r="P10" s="30" t="s">
        <v>57</v>
      </c>
      <c r="Q10" s="30" t="s">
        <v>534</v>
      </c>
      <c r="R10" s="162">
        <v>2</v>
      </c>
      <c r="S10" s="75">
        <v>30</v>
      </c>
    </row>
    <row r="11" spans="1:19" ht="12.75" customHeight="1">
      <c r="A11" s="28">
        <v>6</v>
      </c>
      <c r="B11" s="29" t="s">
        <v>63</v>
      </c>
      <c r="C11" s="28">
        <v>1250</v>
      </c>
      <c r="D11" s="29" t="s">
        <v>133</v>
      </c>
      <c r="E11" s="30" t="s">
        <v>52</v>
      </c>
      <c r="F11" s="30" t="s">
        <v>51</v>
      </c>
      <c r="G11" s="30" t="s">
        <v>174</v>
      </c>
      <c r="H11" s="30" t="s">
        <v>163</v>
      </c>
      <c r="I11" s="30" t="s">
        <v>51</v>
      </c>
      <c r="J11" s="165">
        <v>5</v>
      </c>
      <c r="K11" s="28">
        <v>91</v>
      </c>
      <c r="L11" s="29" t="s">
        <v>435</v>
      </c>
      <c r="M11" s="29" t="s">
        <v>503</v>
      </c>
      <c r="N11" s="30">
        <v>1000</v>
      </c>
      <c r="O11" s="30" t="s">
        <v>212</v>
      </c>
      <c r="P11" s="30" t="s">
        <v>57</v>
      </c>
      <c r="Q11" s="30" t="s">
        <v>170</v>
      </c>
      <c r="R11" s="252">
        <v>3</v>
      </c>
      <c r="S11" s="75">
        <v>29</v>
      </c>
    </row>
    <row r="12" spans="1:19" ht="12.75" customHeight="1">
      <c r="A12" s="28">
        <v>7</v>
      </c>
      <c r="B12" s="29" t="s">
        <v>32</v>
      </c>
      <c r="C12" s="28">
        <v>1919</v>
      </c>
      <c r="D12" s="29" t="s">
        <v>133</v>
      </c>
      <c r="E12" s="30" t="s">
        <v>50</v>
      </c>
      <c r="F12" s="30" t="s">
        <v>469</v>
      </c>
      <c r="G12" s="30" t="s">
        <v>470</v>
      </c>
      <c r="H12" s="30" t="s">
        <v>471</v>
      </c>
      <c r="I12" s="30" t="s">
        <v>62</v>
      </c>
      <c r="J12" s="165">
        <v>6</v>
      </c>
      <c r="K12" s="28">
        <v>93</v>
      </c>
      <c r="L12" s="29" t="s">
        <v>538</v>
      </c>
      <c r="M12" s="29" t="s">
        <v>499</v>
      </c>
      <c r="N12" s="30">
        <v>1000</v>
      </c>
      <c r="O12" s="30" t="s">
        <v>212</v>
      </c>
      <c r="P12" s="30" t="s">
        <v>537</v>
      </c>
      <c r="Q12" s="51" t="s">
        <v>534</v>
      </c>
      <c r="R12" s="84">
        <v>2</v>
      </c>
      <c r="S12" s="75">
        <v>28</v>
      </c>
    </row>
    <row r="13" spans="1:19" ht="12.75" customHeight="1">
      <c r="A13" s="28">
        <v>8</v>
      </c>
      <c r="B13" s="29" t="s">
        <v>136</v>
      </c>
      <c r="C13" s="28">
        <v>1544</v>
      </c>
      <c r="D13" s="29" t="s">
        <v>86</v>
      </c>
      <c r="E13" s="30" t="s">
        <v>54</v>
      </c>
      <c r="F13" s="30" t="s">
        <v>469</v>
      </c>
      <c r="G13" s="30" t="s">
        <v>462</v>
      </c>
      <c r="H13" s="30" t="s">
        <v>169</v>
      </c>
      <c r="I13" s="30" t="s">
        <v>62</v>
      </c>
      <c r="J13" s="165">
        <v>7</v>
      </c>
      <c r="K13" s="28">
        <v>97</v>
      </c>
      <c r="L13" s="29" t="s">
        <v>543</v>
      </c>
      <c r="M13" s="29" t="s">
        <v>481</v>
      </c>
      <c r="N13" s="30">
        <v>1000</v>
      </c>
      <c r="O13" s="30" t="s">
        <v>212</v>
      </c>
      <c r="P13" s="30" t="s">
        <v>58</v>
      </c>
      <c r="Q13" s="51" t="s">
        <v>544</v>
      </c>
      <c r="R13" s="84">
        <v>2</v>
      </c>
      <c r="S13" s="75">
        <v>27</v>
      </c>
    </row>
    <row r="14" spans="1:19" ht="12.75" customHeight="1">
      <c r="A14" s="28">
        <v>9</v>
      </c>
      <c r="B14" s="29" t="s">
        <v>472</v>
      </c>
      <c r="C14" s="28">
        <v>1262</v>
      </c>
      <c r="D14" s="29" t="s">
        <v>307</v>
      </c>
      <c r="E14" s="30" t="s">
        <v>70</v>
      </c>
      <c r="F14" s="30" t="s">
        <v>469</v>
      </c>
      <c r="G14" s="30" t="s">
        <v>462</v>
      </c>
      <c r="H14" s="30" t="s">
        <v>473</v>
      </c>
      <c r="I14" s="30" t="s">
        <v>62</v>
      </c>
      <c r="J14" s="165">
        <v>8</v>
      </c>
      <c r="K14" s="28">
        <v>99</v>
      </c>
      <c r="L14" s="29" t="s">
        <v>546</v>
      </c>
      <c r="M14" s="29" t="s">
        <v>86</v>
      </c>
      <c r="N14" s="30">
        <v>1000</v>
      </c>
      <c r="O14" s="30" t="s">
        <v>212</v>
      </c>
      <c r="P14" s="30" t="s">
        <v>59</v>
      </c>
      <c r="Q14" s="51" t="s">
        <v>544</v>
      </c>
      <c r="R14" s="84">
        <v>1</v>
      </c>
      <c r="S14" s="75">
        <v>26</v>
      </c>
    </row>
    <row r="15" spans="1:9" ht="12.75" customHeight="1">
      <c r="A15" s="28">
        <v>10</v>
      </c>
      <c r="B15" s="29" t="s">
        <v>101</v>
      </c>
      <c r="C15" s="28">
        <v>1250</v>
      </c>
      <c r="D15" s="29" t="s">
        <v>86</v>
      </c>
      <c r="E15" s="30" t="s">
        <v>52</v>
      </c>
      <c r="F15" s="30" t="s">
        <v>469</v>
      </c>
      <c r="G15" s="30" t="s">
        <v>474</v>
      </c>
      <c r="H15" s="30" t="s">
        <v>475</v>
      </c>
      <c r="I15" s="30" t="s">
        <v>62</v>
      </c>
    </row>
    <row r="16" spans="1:12" ht="12.75" customHeight="1">
      <c r="A16" s="28">
        <v>11</v>
      </c>
      <c r="B16" s="29" t="s">
        <v>254</v>
      </c>
      <c r="C16" s="28">
        <v>1444</v>
      </c>
      <c r="D16" s="29" t="s">
        <v>282</v>
      </c>
      <c r="E16" s="30" t="s">
        <v>50</v>
      </c>
      <c r="F16" s="30" t="s">
        <v>62</v>
      </c>
      <c r="G16" s="30" t="s">
        <v>476</v>
      </c>
      <c r="H16" s="30" t="s">
        <v>166</v>
      </c>
      <c r="I16" s="30" t="s">
        <v>62</v>
      </c>
      <c r="K16" s="41" t="s">
        <v>105</v>
      </c>
      <c r="L16"/>
    </row>
    <row r="17" spans="1:9" ht="12.75" customHeight="1">
      <c r="A17" s="28">
        <v>12</v>
      </c>
      <c r="B17" s="29" t="s">
        <v>95</v>
      </c>
      <c r="C17" s="28">
        <v>1250</v>
      </c>
      <c r="D17" s="29" t="s">
        <v>477</v>
      </c>
      <c r="E17" s="30" t="s">
        <v>50</v>
      </c>
      <c r="F17" s="30" t="s">
        <v>62</v>
      </c>
      <c r="G17" s="30" t="s">
        <v>467</v>
      </c>
      <c r="H17" s="30" t="s">
        <v>166</v>
      </c>
      <c r="I17" s="30" t="s">
        <v>62</v>
      </c>
    </row>
    <row r="18" spans="1:18" ht="12.75" customHeight="1">
      <c r="A18" s="28">
        <v>13</v>
      </c>
      <c r="B18" s="29" t="s">
        <v>43</v>
      </c>
      <c r="C18" s="28">
        <v>1000</v>
      </c>
      <c r="D18" s="29" t="s">
        <v>478</v>
      </c>
      <c r="E18" s="30" t="s">
        <v>50</v>
      </c>
      <c r="F18" s="30" t="s">
        <v>62</v>
      </c>
      <c r="G18" s="30" t="s">
        <v>467</v>
      </c>
      <c r="H18" s="30" t="s">
        <v>479</v>
      </c>
      <c r="I18" s="30" t="s">
        <v>62</v>
      </c>
      <c r="K18" s="42" t="s">
        <v>99</v>
      </c>
      <c r="L18" s="43" t="s">
        <v>47</v>
      </c>
      <c r="M18" s="43" t="s">
        <v>64</v>
      </c>
      <c r="N18" s="44" t="s">
        <v>61</v>
      </c>
      <c r="O18" s="44" t="s">
        <v>94</v>
      </c>
      <c r="P18" s="44" t="s">
        <v>48</v>
      </c>
      <c r="Q18" s="44" t="s">
        <v>49</v>
      </c>
      <c r="R18" s="160" t="s">
        <v>75</v>
      </c>
    </row>
    <row r="19" spans="1:19" ht="12.75" customHeight="1">
      <c r="A19" s="28">
        <v>14</v>
      </c>
      <c r="B19" s="29" t="s">
        <v>79</v>
      </c>
      <c r="C19" s="28">
        <v>1250</v>
      </c>
      <c r="D19" s="29" t="s">
        <v>133</v>
      </c>
      <c r="E19" s="30" t="s">
        <v>54</v>
      </c>
      <c r="F19" s="30" t="s">
        <v>62</v>
      </c>
      <c r="G19" s="30" t="s">
        <v>174</v>
      </c>
      <c r="H19" s="30" t="s">
        <v>165</v>
      </c>
      <c r="I19" s="30" t="s">
        <v>62</v>
      </c>
      <c r="J19" s="163">
        <v>1</v>
      </c>
      <c r="K19" s="28">
        <v>65</v>
      </c>
      <c r="L19" s="29" t="s">
        <v>191</v>
      </c>
      <c r="M19" s="29" t="s">
        <v>513</v>
      </c>
      <c r="N19" s="30">
        <v>1000</v>
      </c>
      <c r="O19" s="30" t="s">
        <v>69</v>
      </c>
      <c r="P19" s="30" t="s">
        <v>56</v>
      </c>
      <c r="Q19" s="30" t="s">
        <v>495</v>
      </c>
      <c r="R19" s="252">
        <v>3</v>
      </c>
      <c r="S19" s="75">
        <v>40</v>
      </c>
    </row>
    <row r="20" spans="1:19" ht="12.75" customHeight="1">
      <c r="A20" s="28">
        <v>15</v>
      </c>
      <c r="B20" s="29" t="s">
        <v>85</v>
      </c>
      <c r="C20" s="28">
        <v>1463</v>
      </c>
      <c r="D20" s="29" t="s">
        <v>307</v>
      </c>
      <c r="E20" s="30" t="s">
        <v>54</v>
      </c>
      <c r="F20" s="30" t="s">
        <v>62</v>
      </c>
      <c r="G20" s="30" t="s">
        <v>174</v>
      </c>
      <c r="H20" s="30" t="s">
        <v>164</v>
      </c>
      <c r="I20" s="30" t="s">
        <v>62</v>
      </c>
      <c r="J20" s="163">
        <v>2</v>
      </c>
      <c r="K20" s="28">
        <v>67</v>
      </c>
      <c r="L20" s="29" t="s">
        <v>514</v>
      </c>
      <c r="M20" s="29" t="s">
        <v>499</v>
      </c>
      <c r="N20" s="30">
        <v>1000</v>
      </c>
      <c r="O20" s="30" t="s">
        <v>69</v>
      </c>
      <c r="P20" s="30" t="s">
        <v>56</v>
      </c>
      <c r="Q20" s="51" t="s">
        <v>506</v>
      </c>
      <c r="R20" s="84">
        <v>4</v>
      </c>
      <c r="S20" s="75">
        <v>35</v>
      </c>
    </row>
    <row r="21" spans="1:19" ht="12.75" customHeight="1">
      <c r="A21" s="28">
        <v>16</v>
      </c>
      <c r="B21" s="29" t="s">
        <v>186</v>
      </c>
      <c r="C21" s="28">
        <v>1250</v>
      </c>
      <c r="D21" s="29" t="s">
        <v>307</v>
      </c>
      <c r="E21" s="30" t="s">
        <v>52</v>
      </c>
      <c r="F21" s="30" t="s">
        <v>62</v>
      </c>
      <c r="G21" s="30" t="s">
        <v>474</v>
      </c>
      <c r="H21" s="30" t="s">
        <v>480</v>
      </c>
      <c r="I21" s="30" t="s">
        <v>62</v>
      </c>
      <c r="J21" s="163">
        <v>3</v>
      </c>
      <c r="K21" s="28">
        <v>74</v>
      </c>
      <c r="L21" s="29" t="s">
        <v>381</v>
      </c>
      <c r="M21" s="29" t="s">
        <v>35</v>
      </c>
      <c r="N21" s="30">
        <v>1000</v>
      </c>
      <c r="O21" s="30" t="s">
        <v>69</v>
      </c>
      <c r="P21" s="30" t="s">
        <v>56</v>
      </c>
      <c r="Q21" s="51" t="s">
        <v>521</v>
      </c>
      <c r="R21" s="84">
        <v>4</v>
      </c>
      <c r="S21" s="75">
        <v>32</v>
      </c>
    </row>
    <row r="22" spans="1:9" ht="12.75" customHeight="1">
      <c r="A22" s="28">
        <v>17</v>
      </c>
      <c r="B22" s="29" t="s">
        <v>82</v>
      </c>
      <c r="C22" s="28">
        <v>1373</v>
      </c>
      <c r="D22" s="29" t="s">
        <v>481</v>
      </c>
      <c r="E22" s="30" t="s">
        <v>54</v>
      </c>
      <c r="F22" s="30" t="s">
        <v>62</v>
      </c>
      <c r="G22" s="30" t="s">
        <v>482</v>
      </c>
      <c r="H22" s="30" t="s">
        <v>480</v>
      </c>
      <c r="I22" s="30" t="s">
        <v>55</v>
      </c>
    </row>
    <row r="23" spans="1:16" ht="12.75" customHeight="1">
      <c r="A23" s="28">
        <v>18</v>
      </c>
      <c r="B23" s="29" t="s">
        <v>118</v>
      </c>
      <c r="C23" s="28">
        <v>1100</v>
      </c>
      <c r="D23" s="29" t="s">
        <v>477</v>
      </c>
      <c r="E23" s="30" t="s">
        <v>52</v>
      </c>
      <c r="F23" s="30" t="s">
        <v>62</v>
      </c>
      <c r="G23" s="30" t="s">
        <v>483</v>
      </c>
      <c r="H23" s="30" t="s">
        <v>480</v>
      </c>
      <c r="I23" s="30" t="s">
        <v>62</v>
      </c>
      <c r="K23" s="41" t="s">
        <v>106</v>
      </c>
      <c r="L23"/>
      <c r="M23" s="34"/>
      <c r="N23" s="34"/>
      <c r="O23"/>
      <c r="P23"/>
    </row>
    <row r="24" spans="1:16" ht="12.75" customHeight="1">
      <c r="A24" s="28">
        <v>19</v>
      </c>
      <c r="B24" s="29" t="s">
        <v>97</v>
      </c>
      <c r="C24" s="28">
        <v>1250</v>
      </c>
      <c r="D24" s="29" t="s">
        <v>477</v>
      </c>
      <c r="E24" s="30" t="s">
        <v>52</v>
      </c>
      <c r="F24" s="30" t="s">
        <v>62</v>
      </c>
      <c r="G24" s="30" t="s">
        <v>484</v>
      </c>
      <c r="H24" s="30" t="s">
        <v>485</v>
      </c>
      <c r="I24" s="30" t="s">
        <v>62</v>
      </c>
      <c r="K24" s="34"/>
      <c r="L24"/>
      <c r="M24" s="34"/>
      <c r="N24" s="34"/>
      <c r="O24"/>
      <c r="P24"/>
    </row>
    <row r="25" spans="1:18" ht="12.75" customHeight="1">
      <c r="A25" s="28">
        <v>20</v>
      </c>
      <c r="B25" s="29" t="s">
        <v>84</v>
      </c>
      <c r="C25" s="28">
        <v>1000</v>
      </c>
      <c r="D25" s="29" t="s">
        <v>133</v>
      </c>
      <c r="E25" s="30" t="s">
        <v>54</v>
      </c>
      <c r="F25" s="30" t="s">
        <v>62</v>
      </c>
      <c r="G25" s="30" t="s">
        <v>157</v>
      </c>
      <c r="H25" s="30" t="s">
        <v>486</v>
      </c>
      <c r="I25" s="30" t="s">
        <v>62</v>
      </c>
      <c r="K25" s="42" t="s">
        <v>99</v>
      </c>
      <c r="L25" s="43" t="s">
        <v>47</v>
      </c>
      <c r="M25" s="43" t="s">
        <v>64</v>
      </c>
      <c r="N25" s="44" t="s">
        <v>61</v>
      </c>
      <c r="O25" s="44" t="s">
        <v>94</v>
      </c>
      <c r="P25" s="44" t="s">
        <v>48</v>
      </c>
      <c r="Q25" s="44" t="s">
        <v>49</v>
      </c>
      <c r="R25" s="160" t="s">
        <v>75</v>
      </c>
    </row>
    <row r="26" spans="1:19" ht="12.75" customHeight="1">
      <c r="A26" s="28">
        <v>21</v>
      </c>
      <c r="B26" s="332" t="s">
        <v>233</v>
      </c>
      <c r="C26" s="333">
        <v>1250</v>
      </c>
      <c r="D26" s="332" t="s">
        <v>466</v>
      </c>
      <c r="E26" s="30" t="s">
        <v>53</v>
      </c>
      <c r="F26" s="30" t="s">
        <v>62</v>
      </c>
      <c r="G26" s="30" t="s">
        <v>487</v>
      </c>
      <c r="H26" s="30" t="s">
        <v>162</v>
      </c>
      <c r="I26" s="30" t="s">
        <v>62</v>
      </c>
      <c r="J26" s="163">
        <v>1</v>
      </c>
      <c r="K26" s="57">
        <v>9</v>
      </c>
      <c r="L26" s="83" t="s">
        <v>472</v>
      </c>
      <c r="M26" s="83" t="s">
        <v>307</v>
      </c>
      <c r="N26" s="49">
        <v>1262</v>
      </c>
      <c r="O26" s="49" t="s">
        <v>70</v>
      </c>
      <c r="P26" s="49" t="s">
        <v>469</v>
      </c>
      <c r="Q26" s="49" t="s">
        <v>462</v>
      </c>
      <c r="R26" s="254">
        <v>6</v>
      </c>
      <c r="S26" s="75">
        <v>40</v>
      </c>
    </row>
    <row r="27" spans="1:18" ht="12.75" customHeight="1">
      <c r="A27" s="28">
        <v>22</v>
      </c>
      <c r="B27" s="29" t="s">
        <v>179</v>
      </c>
      <c r="C27" s="28">
        <v>1000</v>
      </c>
      <c r="D27" s="29" t="s">
        <v>316</v>
      </c>
      <c r="E27" s="30" t="s">
        <v>54</v>
      </c>
      <c r="F27" s="30" t="s">
        <v>488</v>
      </c>
      <c r="G27" s="30" t="s">
        <v>474</v>
      </c>
      <c r="H27" s="30" t="s">
        <v>177</v>
      </c>
      <c r="I27" s="30" t="s">
        <v>55</v>
      </c>
      <c r="J27" s="253"/>
      <c r="K27" s="39"/>
      <c r="L27" s="33"/>
      <c r="M27" s="39"/>
      <c r="N27" s="40"/>
      <c r="O27" s="40"/>
      <c r="P27" s="40"/>
      <c r="Q27" s="40"/>
      <c r="R27" s="229"/>
    </row>
    <row r="28" spans="1:16" ht="12.75" customHeight="1">
      <c r="A28" s="28">
        <v>23</v>
      </c>
      <c r="B28" s="29" t="s">
        <v>129</v>
      </c>
      <c r="C28" s="28">
        <v>1250</v>
      </c>
      <c r="D28" s="29" t="s">
        <v>316</v>
      </c>
      <c r="E28" s="30" t="s">
        <v>54</v>
      </c>
      <c r="F28" s="30" t="s">
        <v>488</v>
      </c>
      <c r="G28" s="30" t="s">
        <v>482</v>
      </c>
      <c r="H28" s="30" t="s">
        <v>485</v>
      </c>
      <c r="I28" s="30" t="s">
        <v>56</v>
      </c>
      <c r="J28" s="253"/>
      <c r="K28" s="41" t="s">
        <v>107</v>
      </c>
      <c r="L28"/>
      <c r="M28" s="34"/>
      <c r="N28" s="34"/>
      <c r="O28"/>
      <c r="P28"/>
    </row>
    <row r="29" spans="1:16" ht="12.75" customHeight="1">
      <c r="A29" s="28">
        <v>24</v>
      </c>
      <c r="B29" s="29" t="s">
        <v>37</v>
      </c>
      <c r="C29" s="28">
        <v>1342</v>
      </c>
      <c r="D29" s="29" t="s">
        <v>282</v>
      </c>
      <c r="E29" s="30" t="s">
        <v>52</v>
      </c>
      <c r="F29" s="30" t="s">
        <v>488</v>
      </c>
      <c r="G29" s="30" t="s">
        <v>483</v>
      </c>
      <c r="H29" s="30" t="s">
        <v>485</v>
      </c>
      <c r="I29" s="30" t="s">
        <v>55</v>
      </c>
      <c r="K29" s="34"/>
      <c r="L29"/>
      <c r="M29" s="34"/>
      <c r="N29" s="34"/>
      <c r="O29"/>
      <c r="P29"/>
    </row>
    <row r="30" spans="1:18" ht="12.75" customHeight="1">
      <c r="A30" s="28">
        <v>25</v>
      </c>
      <c r="B30" s="29" t="s">
        <v>185</v>
      </c>
      <c r="C30" s="28">
        <v>1000</v>
      </c>
      <c r="D30" s="29" t="s">
        <v>86</v>
      </c>
      <c r="E30" s="30" t="s">
        <v>52</v>
      </c>
      <c r="F30" s="30" t="s">
        <v>488</v>
      </c>
      <c r="G30" s="30" t="s">
        <v>484</v>
      </c>
      <c r="H30" s="30" t="s">
        <v>177</v>
      </c>
      <c r="I30" s="30" t="s">
        <v>55</v>
      </c>
      <c r="K30" s="42" t="s">
        <v>99</v>
      </c>
      <c r="L30" s="43" t="s">
        <v>47</v>
      </c>
      <c r="M30" s="43" t="s">
        <v>64</v>
      </c>
      <c r="N30" s="44" t="s">
        <v>61</v>
      </c>
      <c r="O30" s="44" t="s">
        <v>94</v>
      </c>
      <c r="P30" s="44" t="s">
        <v>48</v>
      </c>
      <c r="Q30" s="44" t="s">
        <v>49</v>
      </c>
      <c r="R30" s="255" t="s">
        <v>75</v>
      </c>
    </row>
    <row r="31" spans="1:19" ht="12.75" customHeight="1">
      <c r="A31" s="28">
        <v>26</v>
      </c>
      <c r="B31" s="29" t="s">
        <v>100</v>
      </c>
      <c r="C31" s="28">
        <v>1250</v>
      </c>
      <c r="D31" s="29" t="s">
        <v>307</v>
      </c>
      <c r="E31" s="30" t="s">
        <v>54</v>
      </c>
      <c r="F31" s="30" t="s">
        <v>488</v>
      </c>
      <c r="G31" s="30" t="s">
        <v>489</v>
      </c>
      <c r="H31" s="30" t="s">
        <v>176</v>
      </c>
      <c r="I31" s="30" t="s">
        <v>55</v>
      </c>
      <c r="J31" s="163">
        <v>1</v>
      </c>
      <c r="K31" s="28">
        <v>2</v>
      </c>
      <c r="L31" s="29" t="s">
        <v>21</v>
      </c>
      <c r="M31" s="29" t="s">
        <v>307</v>
      </c>
      <c r="N31" s="30">
        <v>1946</v>
      </c>
      <c r="O31" s="30" t="s">
        <v>141</v>
      </c>
      <c r="P31" s="30" t="s">
        <v>121</v>
      </c>
      <c r="Q31" s="51" t="s">
        <v>162</v>
      </c>
      <c r="R31" s="84">
        <v>7</v>
      </c>
      <c r="S31" s="75">
        <v>40</v>
      </c>
    </row>
    <row r="32" spans="1:9" ht="12.75" customHeight="1">
      <c r="A32" s="28">
        <v>27</v>
      </c>
      <c r="B32" s="29" t="s">
        <v>189</v>
      </c>
      <c r="C32" s="28">
        <v>1000</v>
      </c>
      <c r="D32" s="29" t="s">
        <v>316</v>
      </c>
      <c r="E32" s="30" t="s">
        <v>53</v>
      </c>
      <c r="F32" s="30" t="s">
        <v>488</v>
      </c>
      <c r="G32" s="30" t="s">
        <v>490</v>
      </c>
      <c r="H32" s="30" t="s">
        <v>160</v>
      </c>
      <c r="I32" s="30" t="s">
        <v>55</v>
      </c>
    </row>
    <row r="33" spans="1:9" ht="15.75">
      <c r="A33" s="28">
        <v>28</v>
      </c>
      <c r="B33" s="29" t="s">
        <v>370</v>
      </c>
      <c r="C33" s="28">
        <v>1000</v>
      </c>
      <c r="D33" s="29" t="s">
        <v>89</v>
      </c>
      <c r="E33" s="30" t="s">
        <v>52</v>
      </c>
      <c r="F33" s="30" t="s">
        <v>488</v>
      </c>
      <c r="G33" s="30" t="s">
        <v>155</v>
      </c>
      <c r="H33" s="30" t="s">
        <v>491</v>
      </c>
      <c r="I33" s="30" t="s">
        <v>56</v>
      </c>
    </row>
    <row r="34" spans="1:16" ht="12.75" customHeight="1">
      <c r="A34" s="28">
        <v>29</v>
      </c>
      <c r="B34" s="29" t="s">
        <v>114</v>
      </c>
      <c r="C34" s="28">
        <v>1250</v>
      </c>
      <c r="D34" s="29" t="s">
        <v>86</v>
      </c>
      <c r="E34" s="30" t="s">
        <v>54</v>
      </c>
      <c r="F34" s="30" t="s">
        <v>55</v>
      </c>
      <c r="G34" s="30" t="s">
        <v>173</v>
      </c>
      <c r="H34" s="30" t="s">
        <v>176</v>
      </c>
      <c r="I34" s="30" t="s">
        <v>55</v>
      </c>
      <c r="K34" s="41" t="s">
        <v>108</v>
      </c>
      <c r="L34"/>
      <c r="M34" s="34"/>
      <c r="N34" s="34"/>
      <c r="O34"/>
      <c r="P34"/>
    </row>
    <row r="35" spans="1:16" ht="12.75" customHeight="1">
      <c r="A35" s="28">
        <v>30</v>
      </c>
      <c r="B35" s="29" t="s">
        <v>135</v>
      </c>
      <c r="C35" s="28">
        <v>1000</v>
      </c>
      <c r="D35" s="29" t="s">
        <v>481</v>
      </c>
      <c r="E35" s="30" t="s">
        <v>50</v>
      </c>
      <c r="F35" s="30" t="s">
        <v>55</v>
      </c>
      <c r="G35" s="30" t="s">
        <v>484</v>
      </c>
      <c r="H35" s="30" t="s">
        <v>485</v>
      </c>
      <c r="I35" s="30" t="s">
        <v>55</v>
      </c>
      <c r="K35" s="34"/>
      <c r="L35"/>
      <c r="M35" s="34"/>
      <c r="N35" s="34"/>
      <c r="O35"/>
      <c r="P35"/>
    </row>
    <row r="36" spans="1:18" ht="12.75" customHeight="1">
      <c r="A36" s="28">
        <v>31</v>
      </c>
      <c r="B36" s="29" t="s">
        <v>180</v>
      </c>
      <c r="C36" s="28">
        <v>1000</v>
      </c>
      <c r="D36" s="29" t="s">
        <v>86</v>
      </c>
      <c r="E36" s="30" t="s">
        <v>54</v>
      </c>
      <c r="F36" s="30" t="s">
        <v>55</v>
      </c>
      <c r="G36" s="30" t="s">
        <v>484</v>
      </c>
      <c r="H36" s="30" t="s">
        <v>492</v>
      </c>
      <c r="I36" s="30" t="s">
        <v>55</v>
      </c>
      <c r="K36" s="42" t="s">
        <v>99</v>
      </c>
      <c r="L36" s="43" t="s">
        <v>47</v>
      </c>
      <c r="M36" s="43" t="s">
        <v>64</v>
      </c>
      <c r="N36" s="44" t="s">
        <v>61</v>
      </c>
      <c r="O36" s="44" t="s">
        <v>94</v>
      </c>
      <c r="P36" s="44" t="s">
        <v>48</v>
      </c>
      <c r="Q36" s="44" t="s">
        <v>49</v>
      </c>
      <c r="R36" s="160" t="s">
        <v>75</v>
      </c>
    </row>
    <row r="37" spans="1:19" ht="12.75" customHeight="1">
      <c r="A37" s="28">
        <v>32</v>
      </c>
      <c r="B37" s="29" t="s">
        <v>343</v>
      </c>
      <c r="C37" s="28">
        <v>1000</v>
      </c>
      <c r="D37" s="29" t="s">
        <v>41</v>
      </c>
      <c r="E37" s="30" t="s">
        <v>52</v>
      </c>
      <c r="F37" s="30" t="s">
        <v>55</v>
      </c>
      <c r="G37" s="30" t="s">
        <v>484</v>
      </c>
      <c r="H37" s="30" t="s">
        <v>470</v>
      </c>
      <c r="I37" s="30" t="s">
        <v>55</v>
      </c>
      <c r="J37" s="163">
        <v>1</v>
      </c>
      <c r="K37" s="28">
        <v>27</v>
      </c>
      <c r="L37" s="29" t="s">
        <v>189</v>
      </c>
      <c r="M37" s="29" t="s">
        <v>316</v>
      </c>
      <c r="N37" s="30">
        <v>1000</v>
      </c>
      <c r="O37" s="30" t="s">
        <v>53</v>
      </c>
      <c r="P37" s="30" t="s">
        <v>488</v>
      </c>
      <c r="Q37" s="30" t="s">
        <v>490</v>
      </c>
      <c r="R37" s="162">
        <v>5</v>
      </c>
      <c r="S37" s="75">
        <v>40</v>
      </c>
    </row>
    <row r="38" spans="1:19" ht="12.75" customHeight="1">
      <c r="A38" s="28">
        <v>33</v>
      </c>
      <c r="B38" s="29" t="s">
        <v>248</v>
      </c>
      <c r="C38" s="28">
        <v>1250</v>
      </c>
      <c r="D38" s="29" t="s">
        <v>282</v>
      </c>
      <c r="E38" s="30" t="s">
        <v>52</v>
      </c>
      <c r="F38" s="30" t="s">
        <v>55</v>
      </c>
      <c r="G38" s="30" t="s">
        <v>489</v>
      </c>
      <c r="H38" s="30" t="s">
        <v>162</v>
      </c>
      <c r="I38" s="30" t="s">
        <v>56</v>
      </c>
      <c r="J38" s="163">
        <v>2</v>
      </c>
      <c r="K38" s="28">
        <v>43</v>
      </c>
      <c r="L38" s="29" t="s">
        <v>287</v>
      </c>
      <c r="M38" s="29" t="s">
        <v>86</v>
      </c>
      <c r="N38" s="30">
        <v>1000</v>
      </c>
      <c r="O38" s="30" t="s">
        <v>53</v>
      </c>
      <c r="P38" s="30" t="s">
        <v>55</v>
      </c>
      <c r="Q38" s="30" t="s">
        <v>152</v>
      </c>
      <c r="R38" s="162">
        <v>4</v>
      </c>
      <c r="S38" s="75">
        <v>35</v>
      </c>
    </row>
    <row r="39" spans="1:19" ht="12.75" customHeight="1">
      <c r="A39" s="28">
        <v>34</v>
      </c>
      <c r="B39" s="29" t="s">
        <v>493</v>
      </c>
      <c r="C39" s="28">
        <v>1000</v>
      </c>
      <c r="D39" s="29" t="s">
        <v>481</v>
      </c>
      <c r="E39" s="30" t="s">
        <v>50</v>
      </c>
      <c r="F39" s="30" t="s">
        <v>55</v>
      </c>
      <c r="G39" s="30" t="s">
        <v>494</v>
      </c>
      <c r="H39" s="30" t="s">
        <v>162</v>
      </c>
      <c r="I39" s="30" t="s">
        <v>55</v>
      </c>
      <c r="J39" s="163">
        <v>3</v>
      </c>
      <c r="K39" s="28">
        <v>51</v>
      </c>
      <c r="L39" s="29" t="s">
        <v>438</v>
      </c>
      <c r="M39" s="29" t="s">
        <v>316</v>
      </c>
      <c r="N39" s="30">
        <v>1000</v>
      </c>
      <c r="O39" s="30" t="s">
        <v>53</v>
      </c>
      <c r="P39" s="30" t="s">
        <v>500</v>
      </c>
      <c r="Q39" s="30" t="s">
        <v>154</v>
      </c>
      <c r="R39" s="162">
        <v>3</v>
      </c>
      <c r="S39" s="75">
        <v>32</v>
      </c>
    </row>
    <row r="40" spans="1:19" ht="12.75" customHeight="1">
      <c r="A40" s="28">
        <v>35</v>
      </c>
      <c r="B40" s="29" t="s">
        <v>345</v>
      </c>
      <c r="C40" s="28">
        <v>1000</v>
      </c>
      <c r="D40" s="29" t="s">
        <v>307</v>
      </c>
      <c r="E40" s="30" t="s">
        <v>54</v>
      </c>
      <c r="F40" s="30" t="s">
        <v>55</v>
      </c>
      <c r="G40" s="30" t="s">
        <v>157</v>
      </c>
      <c r="H40" s="30" t="s">
        <v>162</v>
      </c>
      <c r="I40" s="30" t="s">
        <v>55</v>
      </c>
      <c r="J40" s="163">
        <v>4</v>
      </c>
      <c r="K40" s="28">
        <v>54</v>
      </c>
      <c r="L40" s="29" t="s">
        <v>507</v>
      </c>
      <c r="M40" s="29" t="s">
        <v>478</v>
      </c>
      <c r="N40" s="30">
        <v>1000</v>
      </c>
      <c r="O40" s="30" t="s">
        <v>53</v>
      </c>
      <c r="P40" s="30" t="s">
        <v>500</v>
      </c>
      <c r="Q40" s="30" t="s">
        <v>506</v>
      </c>
      <c r="R40" s="162">
        <v>4</v>
      </c>
      <c r="S40" s="75">
        <v>30</v>
      </c>
    </row>
    <row r="41" spans="1:19" ht="12.75" customHeight="1">
      <c r="A41" s="28">
        <v>36</v>
      </c>
      <c r="B41" s="29" t="s">
        <v>80</v>
      </c>
      <c r="C41" s="28">
        <v>1000</v>
      </c>
      <c r="D41" s="29" t="s">
        <v>133</v>
      </c>
      <c r="E41" s="30" t="s">
        <v>52</v>
      </c>
      <c r="F41" s="30" t="s">
        <v>55</v>
      </c>
      <c r="G41" s="30" t="s">
        <v>487</v>
      </c>
      <c r="H41" s="30" t="s">
        <v>162</v>
      </c>
      <c r="I41" s="30" t="s">
        <v>55</v>
      </c>
      <c r="J41" s="163">
        <v>5</v>
      </c>
      <c r="K41" s="28">
        <v>55</v>
      </c>
      <c r="L41" s="29" t="s">
        <v>182</v>
      </c>
      <c r="M41" s="29" t="s">
        <v>38</v>
      </c>
      <c r="N41" s="30">
        <v>1000</v>
      </c>
      <c r="O41" s="30" t="s">
        <v>53</v>
      </c>
      <c r="P41" s="30" t="s">
        <v>500</v>
      </c>
      <c r="Q41" s="30" t="s">
        <v>152</v>
      </c>
      <c r="R41" s="162">
        <v>4</v>
      </c>
      <c r="S41" s="75">
        <v>29</v>
      </c>
    </row>
    <row r="42" spans="1:19" ht="12.75" customHeight="1">
      <c r="A42" s="28">
        <v>37</v>
      </c>
      <c r="B42" s="29" t="s">
        <v>359</v>
      </c>
      <c r="C42" s="28">
        <v>1100</v>
      </c>
      <c r="D42" s="29" t="s">
        <v>86</v>
      </c>
      <c r="E42" s="30" t="s">
        <v>52</v>
      </c>
      <c r="F42" s="30" t="s">
        <v>55</v>
      </c>
      <c r="G42" s="30" t="s">
        <v>156</v>
      </c>
      <c r="H42" s="30" t="s">
        <v>470</v>
      </c>
      <c r="I42" s="30" t="s">
        <v>55</v>
      </c>
      <c r="J42" s="163">
        <v>6</v>
      </c>
      <c r="K42" s="28">
        <v>56</v>
      </c>
      <c r="L42" s="29" t="s">
        <v>508</v>
      </c>
      <c r="M42" s="29" t="s">
        <v>477</v>
      </c>
      <c r="N42" s="30">
        <v>1000</v>
      </c>
      <c r="O42" s="30" t="s">
        <v>53</v>
      </c>
      <c r="P42" s="30" t="s">
        <v>500</v>
      </c>
      <c r="Q42" s="30" t="s">
        <v>509</v>
      </c>
      <c r="R42" s="162">
        <v>4</v>
      </c>
      <c r="S42" s="75">
        <v>28</v>
      </c>
    </row>
    <row r="43" spans="1:19" ht="12.75" customHeight="1">
      <c r="A43" s="28">
        <v>38</v>
      </c>
      <c r="B43" s="29" t="s">
        <v>78</v>
      </c>
      <c r="C43" s="28">
        <v>1100</v>
      </c>
      <c r="D43" s="29" t="s">
        <v>133</v>
      </c>
      <c r="E43" s="30" t="s">
        <v>50</v>
      </c>
      <c r="F43" s="30" t="s">
        <v>55</v>
      </c>
      <c r="G43" s="30" t="s">
        <v>155</v>
      </c>
      <c r="H43" s="30" t="s">
        <v>161</v>
      </c>
      <c r="I43" s="30" t="s">
        <v>55</v>
      </c>
      <c r="J43" s="163">
        <v>7</v>
      </c>
      <c r="K43" s="28">
        <v>58</v>
      </c>
      <c r="L43" s="29" t="s">
        <v>258</v>
      </c>
      <c r="M43" s="29" t="s">
        <v>38</v>
      </c>
      <c r="N43" s="30">
        <v>1000</v>
      </c>
      <c r="O43" s="30" t="s">
        <v>53</v>
      </c>
      <c r="P43" s="30" t="s">
        <v>56</v>
      </c>
      <c r="Q43" s="30" t="s">
        <v>157</v>
      </c>
      <c r="R43" s="162">
        <v>4</v>
      </c>
      <c r="S43" s="75">
        <v>27</v>
      </c>
    </row>
    <row r="44" spans="1:19" ht="12.75" customHeight="1">
      <c r="A44" s="28">
        <v>39</v>
      </c>
      <c r="B44" s="29" t="s">
        <v>194</v>
      </c>
      <c r="C44" s="28">
        <v>1100</v>
      </c>
      <c r="D44" s="29" t="s">
        <v>307</v>
      </c>
      <c r="E44" s="30" t="s">
        <v>54</v>
      </c>
      <c r="F44" s="30" t="s">
        <v>55</v>
      </c>
      <c r="G44" s="30" t="s">
        <v>495</v>
      </c>
      <c r="H44" s="30" t="s">
        <v>476</v>
      </c>
      <c r="I44" s="30" t="s">
        <v>55</v>
      </c>
      <c r="J44" s="163">
        <v>8</v>
      </c>
      <c r="K44" s="28">
        <v>60</v>
      </c>
      <c r="L44" s="29" t="s">
        <v>237</v>
      </c>
      <c r="M44" s="29" t="s">
        <v>503</v>
      </c>
      <c r="N44" s="30">
        <v>1000</v>
      </c>
      <c r="O44" s="30" t="s">
        <v>53</v>
      </c>
      <c r="P44" s="30" t="s">
        <v>56</v>
      </c>
      <c r="Q44" s="30" t="s">
        <v>156</v>
      </c>
      <c r="R44" s="162">
        <v>4</v>
      </c>
      <c r="S44" s="75">
        <v>26</v>
      </c>
    </row>
    <row r="45" spans="1:19" ht="12.75" customHeight="1">
      <c r="A45" s="28">
        <v>40</v>
      </c>
      <c r="B45" s="29" t="s">
        <v>132</v>
      </c>
      <c r="C45" s="28">
        <v>1100</v>
      </c>
      <c r="D45" s="29" t="s">
        <v>86</v>
      </c>
      <c r="E45" s="30" t="s">
        <v>212</v>
      </c>
      <c r="F45" s="30" t="s">
        <v>55</v>
      </c>
      <c r="G45" s="30" t="s">
        <v>495</v>
      </c>
      <c r="H45" s="30" t="s">
        <v>476</v>
      </c>
      <c r="I45" s="30" t="s">
        <v>55</v>
      </c>
      <c r="J45" s="163">
        <v>9</v>
      </c>
      <c r="K45" s="28">
        <v>61</v>
      </c>
      <c r="L45" s="29" t="s">
        <v>264</v>
      </c>
      <c r="M45" s="29" t="s">
        <v>478</v>
      </c>
      <c r="N45" s="30">
        <v>1000</v>
      </c>
      <c r="O45" s="30" t="s">
        <v>53</v>
      </c>
      <c r="P45" s="30" t="s">
        <v>56</v>
      </c>
      <c r="Q45" s="30" t="s">
        <v>155</v>
      </c>
      <c r="R45" s="162">
        <v>4</v>
      </c>
      <c r="S45" s="75">
        <v>25</v>
      </c>
    </row>
    <row r="46" spans="1:19" ht="12.75" customHeight="1">
      <c r="A46" s="28">
        <v>41</v>
      </c>
      <c r="B46" s="29" t="s">
        <v>128</v>
      </c>
      <c r="C46" s="28">
        <v>1000</v>
      </c>
      <c r="D46" s="29" t="s">
        <v>496</v>
      </c>
      <c r="E46" s="30" t="s">
        <v>54</v>
      </c>
      <c r="F46" s="30" t="s">
        <v>55</v>
      </c>
      <c r="G46" s="30" t="s">
        <v>495</v>
      </c>
      <c r="H46" s="30" t="s">
        <v>467</v>
      </c>
      <c r="I46" s="30" t="s">
        <v>55</v>
      </c>
      <c r="J46" s="163">
        <v>10</v>
      </c>
      <c r="K46" s="28">
        <v>63</v>
      </c>
      <c r="L46" s="29" t="s">
        <v>436</v>
      </c>
      <c r="M46" s="29" t="s">
        <v>38</v>
      </c>
      <c r="N46" s="30">
        <v>1000</v>
      </c>
      <c r="O46" s="30" t="s">
        <v>53</v>
      </c>
      <c r="P46" s="30" t="s">
        <v>56</v>
      </c>
      <c r="Q46" s="30" t="s">
        <v>512</v>
      </c>
      <c r="R46" s="162">
        <v>4</v>
      </c>
      <c r="S46" s="75">
        <v>24</v>
      </c>
    </row>
    <row r="47" spans="1:19" ht="12.75" customHeight="1">
      <c r="A47" s="28">
        <v>42</v>
      </c>
      <c r="B47" s="29" t="s">
        <v>277</v>
      </c>
      <c r="C47" s="28">
        <v>1000</v>
      </c>
      <c r="D47" s="29" t="s">
        <v>497</v>
      </c>
      <c r="E47" s="30" t="s">
        <v>54</v>
      </c>
      <c r="F47" s="30" t="s">
        <v>55</v>
      </c>
      <c r="G47" s="30" t="s">
        <v>152</v>
      </c>
      <c r="H47" s="30" t="s">
        <v>474</v>
      </c>
      <c r="I47" s="30" t="s">
        <v>56</v>
      </c>
      <c r="J47" s="163">
        <v>11</v>
      </c>
      <c r="K47" s="28">
        <v>64</v>
      </c>
      <c r="L47" s="29" t="s">
        <v>195</v>
      </c>
      <c r="M47" s="29" t="s">
        <v>307</v>
      </c>
      <c r="N47" s="30">
        <v>1000</v>
      </c>
      <c r="O47" s="30" t="s">
        <v>53</v>
      </c>
      <c r="P47" s="30" t="s">
        <v>56</v>
      </c>
      <c r="Q47" s="30" t="s">
        <v>512</v>
      </c>
      <c r="R47" s="162">
        <v>3</v>
      </c>
      <c r="S47" s="75">
        <v>23</v>
      </c>
    </row>
    <row r="48" spans="1:19" ht="12.75" customHeight="1">
      <c r="A48" s="28">
        <v>43</v>
      </c>
      <c r="B48" s="29" t="s">
        <v>287</v>
      </c>
      <c r="C48" s="28">
        <v>1000</v>
      </c>
      <c r="D48" s="29" t="s">
        <v>86</v>
      </c>
      <c r="E48" s="30" t="s">
        <v>53</v>
      </c>
      <c r="F48" s="30" t="s">
        <v>55</v>
      </c>
      <c r="G48" s="30" t="s">
        <v>152</v>
      </c>
      <c r="H48" s="30" t="s">
        <v>482</v>
      </c>
      <c r="I48" s="30" t="s">
        <v>56</v>
      </c>
      <c r="J48" s="163">
        <v>12</v>
      </c>
      <c r="K48" s="28">
        <v>68</v>
      </c>
      <c r="L48" s="29" t="s">
        <v>441</v>
      </c>
      <c r="M48" s="29" t="s">
        <v>499</v>
      </c>
      <c r="N48" s="30">
        <v>1000</v>
      </c>
      <c r="O48" s="30" t="s">
        <v>53</v>
      </c>
      <c r="P48" s="30" t="s">
        <v>56</v>
      </c>
      <c r="Q48" s="30" t="s">
        <v>152</v>
      </c>
      <c r="R48" s="162">
        <v>4</v>
      </c>
      <c r="S48" s="75">
        <v>22</v>
      </c>
    </row>
    <row r="49" spans="1:19" ht="12.75" customHeight="1">
      <c r="A49" s="28">
        <v>44</v>
      </c>
      <c r="B49" s="29" t="s">
        <v>200</v>
      </c>
      <c r="C49" s="28">
        <v>1250</v>
      </c>
      <c r="D49" s="29" t="s">
        <v>307</v>
      </c>
      <c r="E49" s="30" t="s">
        <v>52</v>
      </c>
      <c r="F49" s="30" t="s">
        <v>55</v>
      </c>
      <c r="G49" s="30" t="s">
        <v>498</v>
      </c>
      <c r="H49" s="30" t="s">
        <v>158</v>
      </c>
      <c r="I49" s="30" t="s">
        <v>55</v>
      </c>
      <c r="J49" s="163">
        <v>13</v>
      </c>
      <c r="K49" s="28">
        <v>69</v>
      </c>
      <c r="L49" s="29" t="s">
        <v>515</v>
      </c>
      <c r="M49" s="29" t="s">
        <v>516</v>
      </c>
      <c r="N49" s="30">
        <v>1000</v>
      </c>
      <c r="O49" s="30" t="s">
        <v>53</v>
      </c>
      <c r="P49" s="30" t="s">
        <v>56</v>
      </c>
      <c r="Q49" s="30" t="s">
        <v>498</v>
      </c>
      <c r="R49" s="162">
        <v>4</v>
      </c>
      <c r="S49" s="75">
        <v>21</v>
      </c>
    </row>
    <row r="50" spans="1:19" ht="12.75" customHeight="1">
      <c r="A50" s="28">
        <v>45</v>
      </c>
      <c r="B50" s="29" t="s">
        <v>123</v>
      </c>
      <c r="C50" s="28">
        <v>1000</v>
      </c>
      <c r="D50" s="29" t="s">
        <v>499</v>
      </c>
      <c r="E50" s="30" t="s">
        <v>54</v>
      </c>
      <c r="F50" s="30" t="s">
        <v>500</v>
      </c>
      <c r="G50" s="30" t="s">
        <v>467</v>
      </c>
      <c r="H50" s="30" t="s">
        <v>475</v>
      </c>
      <c r="I50" s="30" t="s">
        <v>56</v>
      </c>
      <c r="J50" s="163">
        <v>14</v>
      </c>
      <c r="K50" s="28">
        <v>72</v>
      </c>
      <c r="L50" s="29" t="s">
        <v>518</v>
      </c>
      <c r="M50" s="29" t="s">
        <v>499</v>
      </c>
      <c r="N50" s="30">
        <v>1000</v>
      </c>
      <c r="O50" s="30" t="s">
        <v>53</v>
      </c>
      <c r="P50" s="30" t="s">
        <v>56</v>
      </c>
      <c r="Q50" s="30" t="s">
        <v>150</v>
      </c>
      <c r="R50" s="162">
        <v>4</v>
      </c>
      <c r="S50" s="75">
        <v>20</v>
      </c>
    </row>
    <row r="51" spans="1:19" ht="12.75" customHeight="1">
      <c r="A51" s="28">
        <v>46</v>
      </c>
      <c r="B51" s="29" t="s">
        <v>77</v>
      </c>
      <c r="C51" s="28">
        <v>1100</v>
      </c>
      <c r="D51" s="29" t="s">
        <v>481</v>
      </c>
      <c r="E51" s="30" t="s">
        <v>52</v>
      </c>
      <c r="F51" s="30" t="s">
        <v>500</v>
      </c>
      <c r="G51" s="30" t="s">
        <v>173</v>
      </c>
      <c r="H51" s="30" t="s">
        <v>177</v>
      </c>
      <c r="I51" s="30" t="s">
        <v>56</v>
      </c>
      <c r="J51" s="163">
        <v>15</v>
      </c>
      <c r="K51" s="28">
        <v>76</v>
      </c>
      <c r="L51" s="29" t="s">
        <v>523</v>
      </c>
      <c r="M51" s="29" t="s">
        <v>38</v>
      </c>
      <c r="N51" s="30">
        <v>1000</v>
      </c>
      <c r="O51" s="30" t="s">
        <v>53</v>
      </c>
      <c r="P51" s="30" t="s">
        <v>522</v>
      </c>
      <c r="Q51" s="30" t="s">
        <v>524</v>
      </c>
      <c r="R51" s="162">
        <v>3</v>
      </c>
      <c r="S51" s="75">
        <v>19</v>
      </c>
    </row>
    <row r="52" spans="1:19" ht="12.75" customHeight="1">
      <c r="A52" s="28">
        <v>47</v>
      </c>
      <c r="B52" s="29" t="s">
        <v>501</v>
      </c>
      <c r="C52" s="28">
        <v>1000</v>
      </c>
      <c r="D52" s="29" t="s">
        <v>38</v>
      </c>
      <c r="E52" s="30" t="s">
        <v>50</v>
      </c>
      <c r="F52" s="30" t="s">
        <v>500</v>
      </c>
      <c r="G52" s="30" t="s">
        <v>157</v>
      </c>
      <c r="H52" s="30" t="s">
        <v>162</v>
      </c>
      <c r="I52" s="30" t="s">
        <v>56</v>
      </c>
      <c r="J52" s="163">
        <v>16</v>
      </c>
      <c r="K52" s="28">
        <v>77</v>
      </c>
      <c r="L52" s="29" t="s">
        <v>444</v>
      </c>
      <c r="M52" s="29" t="s">
        <v>503</v>
      </c>
      <c r="N52" s="30">
        <v>1000</v>
      </c>
      <c r="O52" s="30" t="s">
        <v>53</v>
      </c>
      <c r="P52" s="30" t="s">
        <v>522</v>
      </c>
      <c r="Q52" s="30" t="s">
        <v>150</v>
      </c>
      <c r="R52" s="162">
        <v>3</v>
      </c>
      <c r="S52" s="75">
        <v>18</v>
      </c>
    </row>
    <row r="53" spans="1:19" ht="12.75" customHeight="1">
      <c r="A53" s="28">
        <v>48</v>
      </c>
      <c r="B53" s="29" t="s">
        <v>234</v>
      </c>
      <c r="C53" s="28">
        <v>1000</v>
      </c>
      <c r="D53" s="29" t="s">
        <v>478</v>
      </c>
      <c r="E53" s="30" t="s">
        <v>54</v>
      </c>
      <c r="F53" s="30" t="s">
        <v>500</v>
      </c>
      <c r="G53" s="30" t="s">
        <v>157</v>
      </c>
      <c r="H53" s="30" t="s">
        <v>161</v>
      </c>
      <c r="I53" s="30" t="s">
        <v>56</v>
      </c>
      <c r="J53" s="163">
        <v>17</v>
      </c>
      <c r="K53" s="28">
        <v>81</v>
      </c>
      <c r="L53" s="29" t="s">
        <v>266</v>
      </c>
      <c r="M53" s="29" t="s">
        <v>503</v>
      </c>
      <c r="N53" s="30">
        <v>1000</v>
      </c>
      <c r="O53" s="30" t="s">
        <v>53</v>
      </c>
      <c r="P53" s="30" t="s">
        <v>57</v>
      </c>
      <c r="Q53" s="30" t="s">
        <v>151</v>
      </c>
      <c r="R53" s="162">
        <v>3</v>
      </c>
      <c r="S53" s="75">
        <v>17</v>
      </c>
    </row>
    <row r="54" spans="1:19" ht="12.75" customHeight="1">
      <c r="A54" s="28">
        <v>49</v>
      </c>
      <c r="B54" s="29" t="s">
        <v>502</v>
      </c>
      <c r="C54" s="28">
        <v>1000</v>
      </c>
      <c r="D54" s="29" t="s">
        <v>300</v>
      </c>
      <c r="E54" s="30" t="s">
        <v>52</v>
      </c>
      <c r="F54" s="30" t="s">
        <v>500</v>
      </c>
      <c r="G54" s="30" t="s">
        <v>490</v>
      </c>
      <c r="H54" s="30" t="s">
        <v>462</v>
      </c>
      <c r="I54" s="30" t="s">
        <v>56</v>
      </c>
      <c r="J54" s="163">
        <v>18</v>
      </c>
      <c r="K54" s="28">
        <v>83</v>
      </c>
      <c r="L54" s="29" t="s">
        <v>528</v>
      </c>
      <c r="M54" s="29" t="s">
        <v>516</v>
      </c>
      <c r="N54" s="30">
        <v>1000</v>
      </c>
      <c r="O54" s="30" t="s">
        <v>53</v>
      </c>
      <c r="P54" s="30" t="s">
        <v>57</v>
      </c>
      <c r="Q54" s="30" t="s">
        <v>524</v>
      </c>
      <c r="R54" s="162">
        <v>3</v>
      </c>
      <c r="S54" s="75">
        <v>16</v>
      </c>
    </row>
    <row r="55" spans="1:19" ht="12.75" customHeight="1">
      <c r="A55" s="28">
        <v>50</v>
      </c>
      <c r="B55" s="29" t="s">
        <v>113</v>
      </c>
      <c r="C55" s="28">
        <v>1100</v>
      </c>
      <c r="D55" s="29" t="s">
        <v>477</v>
      </c>
      <c r="E55" s="30" t="s">
        <v>54</v>
      </c>
      <c r="F55" s="30" t="s">
        <v>500</v>
      </c>
      <c r="G55" s="30" t="s">
        <v>490</v>
      </c>
      <c r="H55" s="30" t="s">
        <v>160</v>
      </c>
      <c r="I55" s="30" t="s">
        <v>57</v>
      </c>
      <c r="J55" s="163">
        <v>19</v>
      </c>
      <c r="K55" s="28">
        <v>84</v>
      </c>
      <c r="L55" s="29" t="s">
        <v>115</v>
      </c>
      <c r="M55" s="29" t="s">
        <v>142</v>
      </c>
      <c r="N55" s="30">
        <v>1000</v>
      </c>
      <c r="O55" s="30" t="s">
        <v>53</v>
      </c>
      <c r="P55" s="30" t="s">
        <v>57</v>
      </c>
      <c r="Q55" s="30" t="s">
        <v>529</v>
      </c>
      <c r="R55" s="162">
        <v>3</v>
      </c>
      <c r="S55" s="75">
        <v>15</v>
      </c>
    </row>
    <row r="56" spans="1:19" ht="12.75" customHeight="1">
      <c r="A56" s="28">
        <v>51</v>
      </c>
      <c r="B56" s="29" t="s">
        <v>438</v>
      </c>
      <c r="C56" s="28">
        <v>1000</v>
      </c>
      <c r="D56" s="29" t="s">
        <v>316</v>
      </c>
      <c r="E56" s="30" t="s">
        <v>53</v>
      </c>
      <c r="F56" s="30" t="s">
        <v>500</v>
      </c>
      <c r="G56" s="30" t="s">
        <v>154</v>
      </c>
      <c r="H56" s="30" t="s">
        <v>159</v>
      </c>
      <c r="I56" s="30" t="s">
        <v>57</v>
      </c>
      <c r="J56" s="163">
        <v>20</v>
      </c>
      <c r="K56" s="28">
        <v>86</v>
      </c>
      <c r="L56" s="29" t="s">
        <v>531</v>
      </c>
      <c r="M56" s="29" t="s">
        <v>532</v>
      </c>
      <c r="N56" s="30">
        <v>1000</v>
      </c>
      <c r="O56" s="30" t="s">
        <v>53</v>
      </c>
      <c r="P56" s="30" t="s">
        <v>57</v>
      </c>
      <c r="Q56" s="30" t="s">
        <v>520</v>
      </c>
      <c r="R56" s="252">
        <v>3</v>
      </c>
      <c r="S56" s="75">
        <v>14</v>
      </c>
    </row>
    <row r="57" spans="1:19" ht="12.75" customHeight="1">
      <c r="A57" s="28">
        <v>52</v>
      </c>
      <c r="B57" s="29" t="s">
        <v>252</v>
      </c>
      <c r="C57" s="28">
        <v>1000</v>
      </c>
      <c r="D57" s="29" t="s">
        <v>300</v>
      </c>
      <c r="E57" s="30" t="s">
        <v>54</v>
      </c>
      <c r="F57" s="30" t="s">
        <v>500</v>
      </c>
      <c r="G57" s="30" t="s">
        <v>495</v>
      </c>
      <c r="H57" s="30" t="s">
        <v>175</v>
      </c>
      <c r="I57" s="30" t="s">
        <v>56</v>
      </c>
      <c r="J57" s="163">
        <v>21</v>
      </c>
      <c r="K57" s="28">
        <v>89</v>
      </c>
      <c r="L57" s="29" t="s">
        <v>442</v>
      </c>
      <c r="M57" s="29" t="s">
        <v>499</v>
      </c>
      <c r="N57" s="30">
        <v>1000</v>
      </c>
      <c r="O57" s="30" t="s">
        <v>53</v>
      </c>
      <c r="P57" s="30" t="s">
        <v>57</v>
      </c>
      <c r="Q57" s="51" t="s">
        <v>535</v>
      </c>
      <c r="R57" s="84">
        <v>3</v>
      </c>
      <c r="S57" s="75">
        <v>13</v>
      </c>
    </row>
    <row r="58" spans="1:19" ht="12.75" customHeight="1">
      <c r="A58" s="28">
        <v>53</v>
      </c>
      <c r="B58" s="29" t="s">
        <v>504</v>
      </c>
      <c r="C58" s="28">
        <v>1000</v>
      </c>
      <c r="D58" s="29" t="s">
        <v>505</v>
      </c>
      <c r="E58" s="30" t="s">
        <v>52</v>
      </c>
      <c r="F58" s="30" t="s">
        <v>500</v>
      </c>
      <c r="G58" s="30" t="s">
        <v>506</v>
      </c>
      <c r="H58" s="30" t="s">
        <v>476</v>
      </c>
      <c r="I58" s="30" t="s">
        <v>56</v>
      </c>
      <c r="J58" s="163">
        <v>22</v>
      </c>
      <c r="K58" s="28">
        <v>90</v>
      </c>
      <c r="L58" s="29" t="s">
        <v>443</v>
      </c>
      <c r="M58" s="29" t="s">
        <v>499</v>
      </c>
      <c r="N58" s="30">
        <v>1000</v>
      </c>
      <c r="O58" s="30" t="s">
        <v>53</v>
      </c>
      <c r="P58" s="30" t="s">
        <v>57</v>
      </c>
      <c r="Q58" s="51" t="s">
        <v>536</v>
      </c>
      <c r="R58" s="84">
        <v>3</v>
      </c>
      <c r="S58" s="75">
        <v>12</v>
      </c>
    </row>
    <row r="59" spans="1:19" ht="12.75" customHeight="1">
      <c r="A59" s="28">
        <v>54</v>
      </c>
      <c r="B59" s="29" t="s">
        <v>507</v>
      </c>
      <c r="C59" s="28">
        <v>1000</v>
      </c>
      <c r="D59" s="29" t="s">
        <v>478</v>
      </c>
      <c r="E59" s="30" t="s">
        <v>53</v>
      </c>
      <c r="F59" s="30" t="s">
        <v>500</v>
      </c>
      <c r="G59" s="30" t="s">
        <v>506</v>
      </c>
      <c r="H59" s="30" t="s">
        <v>474</v>
      </c>
      <c r="I59" s="30" t="s">
        <v>56</v>
      </c>
      <c r="J59" s="163">
        <v>23</v>
      </c>
      <c r="K59" s="28">
        <v>92</v>
      </c>
      <c r="L59" s="29" t="s">
        <v>289</v>
      </c>
      <c r="M59" s="29" t="s">
        <v>307</v>
      </c>
      <c r="N59" s="30">
        <v>1000</v>
      </c>
      <c r="O59" s="30" t="s">
        <v>53</v>
      </c>
      <c r="P59" s="30" t="s">
        <v>537</v>
      </c>
      <c r="Q59" s="51" t="s">
        <v>509</v>
      </c>
      <c r="R59" s="84">
        <v>2</v>
      </c>
      <c r="S59" s="75">
        <v>11</v>
      </c>
    </row>
    <row r="60" spans="1:19" ht="12.75" customHeight="1">
      <c r="A60" s="28">
        <v>55</v>
      </c>
      <c r="B60" s="29" t="s">
        <v>182</v>
      </c>
      <c r="C60" s="28">
        <v>1000</v>
      </c>
      <c r="D60" s="29" t="s">
        <v>38</v>
      </c>
      <c r="E60" s="30" t="s">
        <v>53</v>
      </c>
      <c r="F60" s="30" t="s">
        <v>500</v>
      </c>
      <c r="G60" s="30" t="s">
        <v>152</v>
      </c>
      <c r="H60" s="30" t="s">
        <v>482</v>
      </c>
      <c r="I60" s="30" t="s">
        <v>56</v>
      </c>
      <c r="J60" s="163">
        <v>24</v>
      </c>
      <c r="K60" s="28">
        <v>94</v>
      </c>
      <c r="L60" s="29" t="s">
        <v>294</v>
      </c>
      <c r="M60" s="29" t="s">
        <v>316</v>
      </c>
      <c r="N60" s="30">
        <v>1000</v>
      </c>
      <c r="O60" s="30" t="s">
        <v>53</v>
      </c>
      <c r="P60" s="30" t="s">
        <v>58</v>
      </c>
      <c r="Q60" s="51" t="s">
        <v>509</v>
      </c>
      <c r="R60" s="84">
        <v>2</v>
      </c>
      <c r="S60" s="75">
        <v>10</v>
      </c>
    </row>
    <row r="61" spans="1:19" ht="12.75" customHeight="1">
      <c r="A61" s="28">
        <v>56</v>
      </c>
      <c r="B61" s="29" t="s">
        <v>508</v>
      </c>
      <c r="C61" s="28">
        <v>1000</v>
      </c>
      <c r="D61" s="29" t="s">
        <v>477</v>
      </c>
      <c r="E61" s="30" t="s">
        <v>53</v>
      </c>
      <c r="F61" s="30" t="s">
        <v>500</v>
      </c>
      <c r="G61" s="30" t="s">
        <v>509</v>
      </c>
      <c r="H61" s="30" t="s">
        <v>156</v>
      </c>
      <c r="I61" s="30" t="s">
        <v>56</v>
      </c>
      <c r="J61" s="163">
        <v>25</v>
      </c>
      <c r="K61" s="28">
        <v>96</v>
      </c>
      <c r="L61" s="29" t="s">
        <v>541</v>
      </c>
      <c r="M61" s="29" t="s">
        <v>499</v>
      </c>
      <c r="N61" s="30">
        <v>1000</v>
      </c>
      <c r="O61" s="30" t="s">
        <v>53</v>
      </c>
      <c r="P61" s="30" t="s">
        <v>58</v>
      </c>
      <c r="Q61" s="51" t="s">
        <v>542</v>
      </c>
      <c r="R61" s="84">
        <v>2</v>
      </c>
      <c r="S61" s="75">
        <v>9</v>
      </c>
    </row>
    <row r="62" spans="1:19" ht="15.75">
      <c r="A62" s="28">
        <v>57</v>
      </c>
      <c r="B62" s="29" t="s">
        <v>348</v>
      </c>
      <c r="C62" s="28">
        <v>1000</v>
      </c>
      <c r="D62" s="29" t="s">
        <v>510</v>
      </c>
      <c r="E62" s="30" t="s">
        <v>54</v>
      </c>
      <c r="F62" s="30" t="s">
        <v>56</v>
      </c>
      <c r="G62" s="30" t="s">
        <v>489</v>
      </c>
      <c r="H62" s="30" t="s">
        <v>176</v>
      </c>
      <c r="I62" s="30" t="s">
        <v>56</v>
      </c>
      <c r="J62" s="163">
        <v>26</v>
      </c>
      <c r="K62" s="28">
        <v>98</v>
      </c>
      <c r="L62" s="29" t="s">
        <v>296</v>
      </c>
      <c r="M62" s="29" t="s">
        <v>503</v>
      </c>
      <c r="N62" s="30">
        <v>1000</v>
      </c>
      <c r="O62" s="30" t="s">
        <v>53</v>
      </c>
      <c r="P62" s="30" t="s">
        <v>545</v>
      </c>
      <c r="Q62" s="51" t="s">
        <v>534</v>
      </c>
      <c r="R62" s="84">
        <v>1</v>
      </c>
      <c r="S62" s="75">
        <v>8</v>
      </c>
    </row>
    <row r="63" spans="1:19" ht="12.75" customHeight="1">
      <c r="A63" s="28">
        <v>58</v>
      </c>
      <c r="B63" s="29" t="s">
        <v>258</v>
      </c>
      <c r="C63" s="28">
        <v>1000</v>
      </c>
      <c r="D63" s="29" t="s">
        <v>38</v>
      </c>
      <c r="E63" s="30" t="s">
        <v>53</v>
      </c>
      <c r="F63" s="30" t="s">
        <v>56</v>
      </c>
      <c r="G63" s="30" t="s">
        <v>157</v>
      </c>
      <c r="H63" s="30" t="s">
        <v>161</v>
      </c>
      <c r="I63" s="30" t="s">
        <v>56</v>
      </c>
      <c r="J63" s="163">
        <v>27</v>
      </c>
      <c r="K63" s="28">
        <v>100</v>
      </c>
      <c r="L63" s="29" t="s">
        <v>547</v>
      </c>
      <c r="M63" s="29" t="s">
        <v>497</v>
      </c>
      <c r="N63" s="30">
        <v>1000</v>
      </c>
      <c r="O63" s="30" t="s">
        <v>53</v>
      </c>
      <c r="P63" s="30" t="s">
        <v>59</v>
      </c>
      <c r="Q63" s="51" t="s">
        <v>459</v>
      </c>
      <c r="R63" s="84">
        <v>1</v>
      </c>
      <c r="S63" s="75">
        <v>7</v>
      </c>
    </row>
    <row r="64" spans="1:9" ht="12.75" customHeight="1">
      <c r="A64" s="28">
        <v>59</v>
      </c>
      <c r="B64" s="29" t="s">
        <v>184</v>
      </c>
      <c r="C64" s="28">
        <v>1000</v>
      </c>
      <c r="D64" s="29" t="s">
        <v>86</v>
      </c>
      <c r="E64" s="30" t="s">
        <v>52</v>
      </c>
      <c r="F64" s="30" t="s">
        <v>56</v>
      </c>
      <c r="G64" s="30" t="s">
        <v>487</v>
      </c>
      <c r="H64" s="30" t="s">
        <v>486</v>
      </c>
      <c r="I64" s="30" t="s">
        <v>57</v>
      </c>
    </row>
    <row r="65" spans="1:16" ht="12.75" customHeight="1">
      <c r="A65" s="28">
        <v>60</v>
      </c>
      <c r="B65" s="29" t="s">
        <v>237</v>
      </c>
      <c r="C65" s="28">
        <v>1000</v>
      </c>
      <c r="D65" s="29" t="s">
        <v>300</v>
      </c>
      <c r="E65" s="30" t="s">
        <v>53</v>
      </c>
      <c r="F65" s="30" t="s">
        <v>56</v>
      </c>
      <c r="G65" s="30" t="s">
        <v>156</v>
      </c>
      <c r="H65" s="30" t="s">
        <v>462</v>
      </c>
      <c r="I65" s="30" t="s">
        <v>56</v>
      </c>
      <c r="K65" s="41" t="s">
        <v>109</v>
      </c>
      <c r="L65"/>
      <c r="M65" s="34"/>
      <c r="N65" s="34"/>
      <c r="O65"/>
      <c r="P65"/>
    </row>
    <row r="66" spans="1:16" ht="12.75" customHeight="1">
      <c r="A66" s="28">
        <v>61</v>
      </c>
      <c r="B66" s="29" t="s">
        <v>264</v>
      </c>
      <c r="C66" s="28">
        <v>1000</v>
      </c>
      <c r="D66" s="29" t="s">
        <v>478</v>
      </c>
      <c r="E66" s="30" t="s">
        <v>53</v>
      </c>
      <c r="F66" s="30" t="s">
        <v>56</v>
      </c>
      <c r="G66" s="30" t="s">
        <v>155</v>
      </c>
      <c r="H66" s="30" t="s">
        <v>159</v>
      </c>
      <c r="I66" s="30" t="s">
        <v>56</v>
      </c>
      <c r="L66"/>
      <c r="M66" s="34"/>
      <c r="N66" s="34"/>
      <c r="O66"/>
      <c r="P66"/>
    </row>
    <row r="67" spans="1:18" ht="12.75" customHeight="1">
      <c r="A67" s="28">
        <v>62</v>
      </c>
      <c r="B67" s="29" t="s">
        <v>395</v>
      </c>
      <c r="C67" s="28">
        <v>1000</v>
      </c>
      <c r="D67" s="29" t="s">
        <v>316</v>
      </c>
      <c r="E67" s="30" t="s">
        <v>212</v>
      </c>
      <c r="F67" s="30" t="s">
        <v>56</v>
      </c>
      <c r="G67" s="30" t="s">
        <v>155</v>
      </c>
      <c r="H67" s="30" t="s">
        <v>511</v>
      </c>
      <c r="I67" s="30" t="s">
        <v>57</v>
      </c>
      <c r="K67" s="42" t="s">
        <v>99</v>
      </c>
      <c r="L67" s="43" t="s">
        <v>47</v>
      </c>
      <c r="M67" s="43" t="s">
        <v>64</v>
      </c>
      <c r="N67" s="44" t="s">
        <v>61</v>
      </c>
      <c r="O67" s="44" t="s">
        <v>94</v>
      </c>
      <c r="P67" s="44" t="s">
        <v>48</v>
      </c>
      <c r="Q67" s="44" t="s">
        <v>49</v>
      </c>
      <c r="R67" s="166" t="s">
        <v>75</v>
      </c>
    </row>
    <row r="68" spans="1:19" ht="12.75" customHeight="1">
      <c r="A68" s="28">
        <v>63</v>
      </c>
      <c r="B68" s="29" t="s">
        <v>436</v>
      </c>
      <c r="C68" s="28">
        <v>1000</v>
      </c>
      <c r="D68" s="29" t="s">
        <v>38</v>
      </c>
      <c r="E68" s="30" t="s">
        <v>53</v>
      </c>
      <c r="F68" s="30" t="s">
        <v>56</v>
      </c>
      <c r="G68" s="30" t="s">
        <v>512</v>
      </c>
      <c r="H68" s="30" t="s">
        <v>511</v>
      </c>
      <c r="I68" s="30" t="s">
        <v>56</v>
      </c>
      <c r="J68" s="163">
        <v>1</v>
      </c>
      <c r="K68" s="28">
        <v>4</v>
      </c>
      <c r="L68" s="29" t="s">
        <v>197</v>
      </c>
      <c r="M68" s="29" t="s">
        <v>307</v>
      </c>
      <c r="N68" s="30">
        <v>1250</v>
      </c>
      <c r="O68" s="30" t="s">
        <v>54</v>
      </c>
      <c r="P68" s="30" t="s">
        <v>51</v>
      </c>
      <c r="Q68" s="30" t="s">
        <v>158</v>
      </c>
      <c r="R68" s="162">
        <v>7</v>
      </c>
      <c r="S68" s="75">
        <v>40</v>
      </c>
    </row>
    <row r="69" spans="1:19" ht="12.75" customHeight="1">
      <c r="A69" s="28">
        <v>64</v>
      </c>
      <c r="B69" s="29" t="s">
        <v>195</v>
      </c>
      <c r="C69" s="28">
        <v>1000</v>
      </c>
      <c r="D69" s="29" t="s">
        <v>307</v>
      </c>
      <c r="E69" s="30" t="s">
        <v>53</v>
      </c>
      <c r="F69" s="30" t="s">
        <v>56</v>
      </c>
      <c r="G69" s="30" t="s">
        <v>512</v>
      </c>
      <c r="H69" s="30" t="s">
        <v>511</v>
      </c>
      <c r="I69" s="30" t="s">
        <v>57</v>
      </c>
      <c r="J69" s="163">
        <v>2</v>
      </c>
      <c r="K69" s="28">
        <v>8</v>
      </c>
      <c r="L69" s="29" t="s">
        <v>136</v>
      </c>
      <c r="M69" s="29" t="s">
        <v>86</v>
      </c>
      <c r="N69" s="30">
        <v>1544</v>
      </c>
      <c r="O69" s="30" t="s">
        <v>54</v>
      </c>
      <c r="P69" s="30" t="s">
        <v>469</v>
      </c>
      <c r="Q69" s="30" t="s">
        <v>462</v>
      </c>
      <c r="R69" s="162">
        <v>6</v>
      </c>
      <c r="S69" s="75">
        <v>35</v>
      </c>
    </row>
    <row r="70" spans="1:19" ht="12.75" customHeight="1">
      <c r="A70" s="28">
        <v>65</v>
      </c>
      <c r="B70" s="29" t="s">
        <v>191</v>
      </c>
      <c r="C70" s="28">
        <v>1000</v>
      </c>
      <c r="D70" s="29" t="s">
        <v>513</v>
      </c>
      <c r="E70" s="30" t="s">
        <v>69</v>
      </c>
      <c r="F70" s="30" t="s">
        <v>56</v>
      </c>
      <c r="G70" s="30" t="s">
        <v>495</v>
      </c>
      <c r="H70" s="30" t="s">
        <v>511</v>
      </c>
      <c r="I70" s="30" t="s">
        <v>57</v>
      </c>
      <c r="J70" s="163">
        <v>3</v>
      </c>
      <c r="K70" s="28">
        <v>14</v>
      </c>
      <c r="L70" s="29" t="s">
        <v>79</v>
      </c>
      <c r="M70" s="29" t="s">
        <v>133</v>
      </c>
      <c r="N70" s="30">
        <v>1250</v>
      </c>
      <c r="O70" s="30" t="s">
        <v>54</v>
      </c>
      <c r="P70" s="30" t="s">
        <v>62</v>
      </c>
      <c r="Q70" s="30" t="s">
        <v>174</v>
      </c>
      <c r="R70" s="162">
        <v>6</v>
      </c>
      <c r="S70" s="75">
        <v>32</v>
      </c>
    </row>
    <row r="71" spans="1:19" ht="12.75" customHeight="1">
      <c r="A71" s="28">
        <v>66</v>
      </c>
      <c r="B71" s="29" t="s">
        <v>130</v>
      </c>
      <c r="C71" s="28">
        <v>1000</v>
      </c>
      <c r="D71" s="29" t="s">
        <v>513</v>
      </c>
      <c r="E71" s="30" t="s">
        <v>52</v>
      </c>
      <c r="F71" s="30" t="s">
        <v>56</v>
      </c>
      <c r="G71" s="30" t="s">
        <v>495</v>
      </c>
      <c r="H71" s="30" t="s">
        <v>476</v>
      </c>
      <c r="I71" s="30" t="s">
        <v>56</v>
      </c>
      <c r="J71" s="163">
        <v>4</v>
      </c>
      <c r="K71" s="28">
        <v>15</v>
      </c>
      <c r="L71" s="29" t="s">
        <v>85</v>
      </c>
      <c r="M71" s="29" t="s">
        <v>307</v>
      </c>
      <c r="N71" s="30">
        <v>1463</v>
      </c>
      <c r="O71" s="30" t="s">
        <v>54</v>
      </c>
      <c r="P71" s="30" t="s">
        <v>62</v>
      </c>
      <c r="Q71" s="30" t="s">
        <v>174</v>
      </c>
      <c r="R71" s="162">
        <v>6</v>
      </c>
      <c r="S71" s="75">
        <v>30</v>
      </c>
    </row>
    <row r="72" spans="1:19" ht="12.75" customHeight="1">
      <c r="A72" s="28">
        <v>67</v>
      </c>
      <c r="B72" s="29" t="s">
        <v>514</v>
      </c>
      <c r="C72" s="28">
        <v>1000</v>
      </c>
      <c r="D72" s="29" t="s">
        <v>499</v>
      </c>
      <c r="E72" s="30" t="s">
        <v>69</v>
      </c>
      <c r="F72" s="30" t="s">
        <v>56</v>
      </c>
      <c r="G72" s="30" t="s">
        <v>506</v>
      </c>
      <c r="H72" s="30" t="s">
        <v>173</v>
      </c>
      <c r="I72" s="30" t="s">
        <v>56</v>
      </c>
      <c r="J72" s="163">
        <v>5</v>
      </c>
      <c r="K72" s="28">
        <v>17</v>
      </c>
      <c r="L72" s="29" t="s">
        <v>82</v>
      </c>
      <c r="M72" s="29" t="s">
        <v>481</v>
      </c>
      <c r="N72" s="30">
        <v>1373</v>
      </c>
      <c r="O72" s="30" t="s">
        <v>54</v>
      </c>
      <c r="P72" s="30" t="s">
        <v>62</v>
      </c>
      <c r="Q72" s="30" t="s">
        <v>482</v>
      </c>
      <c r="R72" s="162">
        <v>5</v>
      </c>
      <c r="S72" s="75">
        <v>29</v>
      </c>
    </row>
    <row r="73" spans="1:19" ht="12.75" customHeight="1">
      <c r="A73" s="28">
        <v>68</v>
      </c>
      <c r="B73" s="29" t="s">
        <v>441</v>
      </c>
      <c r="C73" s="28">
        <v>1000</v>
      </c>
      <c r="D73" s="29" t="s">
        <v>499</v>
      </c>
      <c r="E73" s="30" t="s">
        <v>53</v>
      </c>
      <c r="F73" s="30" t="s">
        <v>56</v>
      </c>
      <c r="G73" s="30" t="s">
        <v>152</v>
      </c>
      <c r="H73" s="30" t="s">
        <v>511</v>
      </c>
      <c r="I73" s="30" t="s">
        <v>56</v>
      </c>
      <c r="J73" s="163">
        <v>6</v>
      </c>
      <c r="K73" s="28">
        <v>20</v>
      </c>
      <c r="L73" s="29" t="s">
        <v>84</v>
      </c>
      <c r="M73" s="29" t="s">
        <v>133</v>
      </c>
      <c r="N73" s="30">
        <v>1000</v>
      </c>
      <c r="O73" s="30" t="s">
        <v>54</v>
      </c>
      <c r="P73" s="30" t="s">
        <v>62</v>
      </c>
      <c r="Q73" s="30" t="s">
        <v>157</v>
      </c>
      <c r="R73" s="162">
        <v>6</v>
      </c>
      <c r="S73" s="75">
        <v>28</v>
      </c>
    </row>
    <row r="74" spans="1:19" ht="12.75" customHeight="1">
      <c r="A74" s="28">
        <v>69</v>
      </c>
      <c r="B74" s="29" t="s">
        <v>515</v>
      </c>
      <c r="C74" s="28">
        <v>1000</v>
      </c>
      <c r="D74" s="29" t="s">
        <v>516</v>
      </c>
      <c r="E74" s="30" t="s">
        <v>53</v>
      </c>
      <c r="F74" s="30" t="s">
        <v>56</v>
      </c>
      <c r="G74" s="30" t="s">
        <v>498</v>
      </c>
      <c r="H74" s="30" t="s">
        <v>483</v>
      </c>
      <c r="I74" s="30" t="s">
        <v>56</v>
      </c>
      <c r="J74" s="163">
        <v>7</v>
      </c>
      <c r="K74" s="28">
        <v>22</v>
      </c>
      <c r="L74" s="29" t="s">
        <v>179</v>
      </c>
      <c r="M74" s="29" t="s">
        <v>316</v>
      </c>
      <c r="N74" s="30">
        <v>1000</v>
      </c>
      <c r="O74" s="30" t="s">
        <v>54</v>
      </c>
      <c r="P74" s="30" t="s">
        <v>488</v>
      </c>
      <c r="Q74" s="30" t="s">
        <v>474</v>
      </c>
      <c r="R74" s="162">
        <v>5</v>
      </c>
      <c r="S74" s="75">
        <v>27</v>
      </c>
    </row>
    <row r="75" spans="1:19" ht="12.75" customHeight="1">
      <c r="A75" s="28">
        <v>70</v>
      </c>
      <c r="B75" s="29" t="s">
        <v>143</v>
      </c>
      <c r="C75" s="28">
        <v>1250</v>
      </c>
      <c r="D75" s="29" t="s">
        <v>307</v>
      </c>
      <c r="E75" s="30" t="s">
        <v>54</v>
      </c>
      <c r="F75" s="30" t="s">
        <v>56</v>
      </c>
      <c r="G75" s="30" t="s">
        <v>498</v>
      </c>
      <c r="H75" s="30" t="s">
        <v>483</v>
      </c>
      <c r="I75" s="30" t="s">
        <v>57</v>
      </c>
      <c r="J75" s="163">
        <v>8</v>
      </c>
      <c r="K75" s="28">
        <v>23</v>
      </c>
      <c r="L75" s="29" t="s">
        <v>129</v>
      </c>
      <c r="M75" s="29" t="s">
        <v>316</v>
      </c>
      <c r="N75" s="30">
        <v>1250</v>
      </c>
      <c r="O75" s="30" t="s">
        <v>54</v>
      </c>
      <c r="P75" s="30" t="s">
        <v>488</v>
      </c>
      <c r="Q75" s="30" t="s">
        <v>482</v>
      </c>
      <c r="R75" s="162">
        <v>4</v>
      </c>
      <c r="S75" s="75">
        <v>26</v>
      </c>
    </row>
    <row r="76" spans="1:19" ht="12.75" customHeight="1">
      <c r="A76" s="28">
        <v>71</v>
      </c>
      <c r="B76" s="332" t="s">
        <v>517</v>
      </c>
      <c r="C76" s="333">
        <v>1000</v>
      </c>
      <c r="D76" s="332" t="s">
        <v>466</v>
      </c>
      <c r="E76" s="30" t="s">
        <v>54</v>
      </c>
      <c r="F76" s="30" t="s">
        <v>56</v>
      </c>
      <c r="G76" s="30" t="s">
        <v>151</v>
      </c>
      <c r="H76" s="30" t="s">
        <v>489</v>
      </c>
      <c r="I76" s="30" t="s">
        <v>57</v>
      </c>
      <c r="J76" s="163">
        <v>9</v>
      </c>
      <c r="K76" s="28">
        <v>26</v>
      </c>
      <c r="L76" s="29" t="s">
        <v>100</v>
      </c>
      <c r="M76" s="29" t="s">
        <v>307</v>
      </c>
      <c r="N76" s="30">
        <v>1250</v>
      </c>
      <c r="O76" s="30" t="s">
        <v>54</v>
      </c>
      <c r="P76" s="30" t="s">
        <v>488</v>
      </c>
      <c r="Q76" s="30" t="s">
        <v>489</v>
      </c>
      <c r="R76" s="162">
        <v>5</v>
      </c>
      <c r="S76" s="75">
        <v>25</v>
      </c>
    </row>
    <row r="77" spans="1:19" ht="12.75" customHeight="1">
      <c r="A77" s="28">
        <v>72</v>
      </c>
      <c r="B77" s="29" t="s">
        <v>518</v>
      </c>
      <c r="C77" s="28">
        <v>1000</v>
      </c>
      <c r="D77" s="29" t="s">
        <v>499</v>
      </c>
      <c r="E77" s="30" t="s">
        <v>53</v>
      </c>
      <c r="F77" s="30" t="s">
        <v>56</v>
      </c>
      <c r="G77" s="30" t="s">
        <v>150</v>
      </c>
      <c r="H77" s="30" t="s">
        <v>490</v>
      </c>
      <c r="I77" s="30" t="s">
        <v>56</v>
      </c>
      <c r="J77" s="163">
        <v>10</v>
      </c>
      <c r="K77" s="28">
        <v>29</v>
      </c>
      <c r="L77" s="29" t="s">
        <v>114</v>
      </c>
      <c r="M77" s="29" t="s">
        <v>86</v>
      </c>
      <c r="N77" s="30">
        <v>1250</v>
      </c>
      <c r="O77" s="30" t="s">
        <v>54</v>
      </c>
      <c r="P77" s="30" t="s">
        <v>55</v>
      </c>
      <c r="Q77" s="30" t="s">
        <v>173</v>
      </c>
      <c r="R77" s="162">
        <v>5</v>
      </c>
      <c r="S77" s="75">
        <v>24</v>
      </c>
    </row>
    <row r="78" spans="1:19" ht="12.75" customHeight="1">
      <c r="A78" s="28">
        <v>73</v>
      </c>
      <c r="B78" s="29" t="s">
        <v>519</v>
      </c>
      <c r="C78" s="28">
        <v>1000</v>
      </c>
      <c r="D78" s="29" t="s">
        <v>513</v>
      </c>
      <c r="E78" s="30" t="s">
        <v>54</v>
      </c>
      <c r="F78" s="30" t="s">
        <v>56</v>
      </c>
      <c r="G78" s="30" t="s">
        <v>520</v>
      </c>
      <c r="H78" s="30" t="s">
        <v>153</v>
      </c>
      <c r="I78" s="30" t="s">
        <v>56</v>
      </c>
      <c r="J78" s="163">
        <v>11</v>
      </c>
      <c r="K78" s="28">
        <v>31</v>
      </c>
      <c r="L78" s="29" t="s">
        <v>180</v>
      </c>
      <c r="M78" s="29" t="s">
        <v>86</v>
      </c>
      <c r="N78" s="30">
        <v>1000</v>
      </c>
      <c r="O78" s="30" t="s">
        <v>54</v>
      </c>
      <c r="P78" s="30" t="s">
        <v>55</v>
      </c>
      <c r="Q78" s="30" t="s">
        <v>484</v>
      </c>
      <c r="R78" s="162">
        <v>5</v>
      </c>
      <c r="S78" s="75">
        <v>23</v>
      </c>
    </row>
    <row r="79" spans="1:19" ht="12.75" customHeight="1">
      <c r="A79" s="28">
        <v>74</v>
      </c>
      <c r="B79" s="29" t="s">
        <v>381</v>
      </c>
      <c r="C79" s="28">
        <v>1000</v>
      </c>
      <c r="D79" s="29" t="s">
        <v>35</v>
      </c>
      <c r="E79" s="30" t="s">
        <v>69</v>
      </c>
      <c r="F79" s="30" t="s">
        <v>56</v>
      </c>
      <c r="G79" s="30" t="s">
        <v>521</v>
      </c>
      <c r="H79" s="30" t="s">
        <v>509</v>
      </c>
      <c r="I79" s="30" t="s">
        <v>56</v>
      </c>
      <c r="J79" s="163">
        <v>12</v>
      </c>
      <c r="K79" s="28">
        <v>35</v>
      </c>
      <c r="L79" s="29" t="s">
        <v>345</v>
      </c>
      <c r="M79" s="29" t="s">
        <v>307</v>
      </c>
      <c r="N79" s="30">
        <v>1000</v>
      </c>
      <c r="O79" s="30" t="s">
        <v>54</v>
      </c>
      <c r="P79" s="30" t="s">
        <v>55</v>
      </c>
      <c r="Q79" s="30" t="s">
        <v>157</v>
      </c>
      <c r="R79" s="162">
        <v>5</v>
      </c>
      <c r="S79" s="75">
        <v>22</v>
      </c>
    </row>
    <row r="80" spans="1:19" ht="12.75" customHeight="1">
      <c r="A80" s="28">
        <v>75</v>
      </c>
      <c r="B80" s="29" t="s">
        <v>144</v>
      </c>
      <c r="C80" s="28">
        <v>1000</v>
      </c>
      <c r="D80" s="29" t="s">
        <v>513</v>
      </c>
      <c r="E80" s="30" t="s">
        <v>54</v>
      </c>
      <c r="F80" s="30" t="s">
        <v>522</v>
      </c>
      <c r="G80" s="30" t="s">
        <v>154</v>
      </c>
      <c r="H80" s="30" t="s">
        <v>158</v>
      </c>
      <c r="I80" s="30" t="s">
        <v>58</v>
      </c>
      <c r="J80" s="163">
        <v>13</v>
      </c>
      <c r="K80" s="28">
        <v>39</v>
      </c>
      <c r="L80" s="29" t="s">
        <v>194</v>
      </c>
      <c r="M80" s="29" t="s">
        <v>307</v>
      </c>
      <c r="N80" s="30">
        <v>1100</v>
      </c>
      <c r="O80" s="30" t="s">
        <v>54</v>
      </c>
      <c r="P80" s="30" t="s">
        <v>55</v>
      </c>
      <c r="Q80" s="30" t="s">
        <v>495</v>
      </c>
      <c r="R80" s="162">
        <v>5</v>
      </c>
      <c r="S80" s="75">
        <v>21</v>
      </c>
    </row>
    <row r="81" spans="1:19" ht="12.75" customHeight="1">
      <c r="A81" s="28">
        <v>76</v>
      </c>
      <c r="B81" s="29" t="s">
        <v>523</v>
      </c>
      <c r="C81" s="28">
        <v>1000</v>
      </c>
      <c r="D81" s="29" t="s">
        <v>38</v>
      </c>
      <c r="E81" s="30" t="s">
        <v>53</v>
      </c>
      <c r="F81" s="30" t="s">
        <v>522</v>
      </c>
      <c r="G81" s="30" t="s">
        <v>524</v>
      </c>
      <c r="H81" s="30" t="s">
        <v>489</v>
      </c>
      <c r="I81" s="30" t="s">
        <v>57</v>
      </c>
      <c r="J81" s="163">
        <v>14</v>
      </c>
      <c r="K81" s="28">
        <v>41</v>
      </c>
      <c r="L81" s="29" t="s">
        <v>128</v>
      </c>
      <c r="M81" s="29" t="s">
        <v>496</v>
      </c>
      <c r="N81" s="30">
        <v>1000</v>
      </c>
      <c r="O81" s="30" t="s">
        <v>54</v>
      </c>
      <c r="P81" s="30" t="s">
        <v>55</v>
      </c>
      <c r="Q81" s="30" t="s">
        <v>495</v>
      </c>
      <c r="R81" s="162">
        <v>5</v>
      </c>
      <c r="S81" s="75">
        <v>20</v>
      </c>
    </row>
    <row r="82" spans="1:19" ht="12.75" customHeight="1">
      <c r="A82" s="28">
        <v>77</v>
      </c>
      <c r="B82" s="29" t="s">
        <v>444</v>
      </c>
      <c r="C82" s="28">
        <v>1000</v>
      </c>
      <c r="D82" s="29" t="s">
        <v>300</v>
      </c>
      <c r="E82" s="30" t="s">
        <v>53</v>
      </c>
      <c r="F82" s="30" t="s">
        <v>522</v>
      </c>
      <c r="G82" s="30" t="s">
        <v>150</v>
      </c>
      <c r="H82" s="30" t="s">
        <v>155</v>
      </c>
      <c r="I82" s="30" t="s">
        <v>57</v>
      </c>
      <c r="J82" s="163">
        <v>15</v>
      </c>
      <c r="K82" s="28">
        <v>42</v>
      </c>
      <c r="L82" s="29" t="s">
        <v>277</v>
      </c>
      <c r="M82" s="29" t="s">
        <v>497</v>
      </c>
      <c r="N82" s="30">
        <v>1000</v>
      </c>
      <c r="O82" s="30" t="s">
        <v>54</v>
      </c>
      <c r="P82" s="30" t="s">
        <v>55</v>
      </c>
      <c r="Q82" s="30" t="s">
        <v>152</v>
      </c>
      <c r="R82" s="162">
        <v>4</v>
      </c>
      <c r="S82" s="75">
        <v>19</v>
      </c>
    </row>
    <row r="83" spans="1:19" ht="12.75" customHeight="1">
      <c r="A83" s="28">
        <v>78</v>
      </c>
      <c r="B83" s="29" t="s">
        <v>181</v>
      </c>
      <c r="C83" s="28">
        <v>1000</v>
      </c>
      <c r="D83" s="29" t="s">
        <v>86</v>
      </c>
      <c r="E83" s="30" t="s">
        <v>54</v>
      </c>
      <c r="F83" s="30" t="s">
        <v>57</v>
      </c>
      <c r="G83" s="30" t="s">
        <v>490</v>
      </c>
      <c r="H83" s="30" t="s">
        <v>511</v>
      </c>
      <c r="I83" s="30" t="s">
        <v>57</v>
      </c>
      <c r="J83" s="163">
        <v>16</v>
      </c>
      <c r="K83" s="28">
        <v>45</v>
      </c>
      <c r="L83" s="29" t="s">
        <v>123</v>
      </c>
      <c r="M83" s="29" t="s">
        <v>499</v>
      </c>
      <c r="N83" s="30">
        <v>1000</v>
      </c>
      <c r="O83" s="30" t="s">
        <v>54</v>
      </c>
      <c r="P83" s="30" t="s">
        <v>500</v>
      </c>
      <c r="Q83" s="30" t="s">
        <v>467</v>
      </c>
      <c r="R83" s="162">
        <v>4</v>
      </c>
      <c r="S83" s="75">
        <v>18</v>
      </c>
    </row>
    <row r="84" spans="1:19" ht="12.75" customHeight="1">
      <c r="A84" s="28">
        <v>79</v>
      </c>
      <c r="B84" s="29" t="s">
        <v>525</v>
      </c>
      <c r="C84" s="28">
        <v>1000</v>
      </c>
      <c r="D84" s="29" t="s">
        <v>300</v>
      </c>
      <c r="E84" s="30" t="s">
        <v>54</v>
      </c>
      <c r="F84" s="30" t="s">
        <v>57</v>
      </c>
      <c r="G84" s="30" t="s">
        <v>506</v>
      </c>
      <c r="H84" s="30" t="s">
        <v>175</v>
      </c>
      <c r="I84" s="30" t="s">
        <v>57</v>
      </c>
      <c r="J84" s="163">
        <v>17</v>
      </c>
      <c r="K84" s="28">
        <v>48</v>
      </c>
      <c r="L84" s="29" t="s">
        <v>234</v>
      </c>
      <c r="M84" s="29" t="s">
        <v>478</v>
      </c>
      <c r="N84" s="30">
        <v>1000</v>
      </c>
      <c r="O84" s="30" t="s">
        <v>54</v>
      </c>
      <c r="P84" s="30" t="s">
        <v>500</v>
      </c>
      <c r="Q84" s="30" t="s">
        <v>157</v>
      </c>
      <c r="R84" s="162">
        <v>4</v>
      </c>
      <c r="S84" s="75">
        <v>17</v>
      </c>
    </row>
    <row r="85" spans="1:19" ht="12.75" customHeight="1">
      <c r="A85" s="28">
        <v>80</v>
      </c>
      <c r="B85" s="29" t="s">
        <v>526</v>
      </c>
      <c r="C85" s="28">
        <v>1000</v>
      </c>
      <c r="D85" s="29" t="s">
        <v>513</v>
      </c>
      <c r="E85" s="30" t="s">
        <v>50</v>
      </c>
      <c r="F85" s="30" t="s">
        <v>57</v>
      </c>
      <c r="G85" s="30" t="s">
        <v>498</v>
      </c>
      <c r="H85" s="30" t="s">
        <v>484</v>
      </c>
      <c r="I85" s="30" t="s">
        <v>58</v>
      </c>
      <c r="J85" s="163">
        <v>18</v>
      </c>
      <c r="K85" s="28">
        <v>50</v>
      </c>
      <c r="L85" s="29" t="s">
        <v>113</v>
      </c>
      <c r="M85" s="29" t="s">
        <v>477</v>
      </c>
      <c r="N85" s="30">
        <v>1100</v>
      </c>
      <c r="O85" s="30" t="s">
        <v>54</v>
      </c>
      <c r="P85" s="30" t="s">
        <v>500</v>
      </c>
      <c r="Q85" s="30" t="s">
        <v>490</v>
      </c>
      <c r="R85" s="162">
        <v>3</v>
      </c>
      <c r="S85" s="75">
        <v>16</v>
      </c>
    </row>
    <row r="86" spans="1:19" ht="15.75">
      <c r="A86" s="28">
        <v>81</v>
      </c>
      <c r="B86" s="29" t="s">
        <v>266</v>
      </c>
      <c r="C86" s="28">
        <v>1000</v>
      </c>
      <c r="D86" s="29" t="s">
        <v>300</v>
      </c>
      <c r="E86" s="30" t="s">
        <v>53</v>
      </c>
      <c r="F86" s="30" t="s">
        <v>57</v>
      </c>
      <c r="G86" s="30" t="s">
        <v>151</v>
      </c>
      <c r="H86" s="30" t="s">
        <v>173</v>
      </c>
      <c r="I86" s="30" t="s">
        <v>57</v>
      </c>
      <c r="J86" s="163">
        <v>19</v>
      </c>
      <c r="K86" s="28">
        <v>57</v>
      </c>
      <c r="L86" s="29" t="s">
        <v>348</v>
      </c>
      <c r="M86" s="29" t="s">
        <v>510</v>
      </c>
      <c r="N86" s="30">
        <v>1000</v>
      </c>
      <c r="O86" s="30" t="s">
        <v>54</v>
      </c>
      <c r="P86" s="30" t="s">
        <v>56</v>
      </c>
      <c r="Q86" s="30" t="s">
        <v>489</v>
      </c>
      <c r="R86" s="162">
        <v>4</v>
      </c>
      <c r="S86" s="75">
        <v>15</v>
      </c>
    </row>
    <row r="87" spans="1:19" ht="15.75">
      <c r="A87" s="28">
        <v>82</v>
      </c>
      <c r="B87" s="332" t="s">
        <v>527</v>
      </c>
      <c r="C87" s="333">
        <v>1000</v>
      </c>
      <c r="D87" s="332" t="s">
        <v>466</v>
      </c>
      <c r="E87" s="30" t="s">
        <v>53</v>
      </c>
      <c r="F87" s="30" t="s">
        <v>57</v>
      </c>
      <c r="G87" s="30" t="s">
        <v>151</v>
      </c>
      <c r="H87" s="30" t="s">
        <v>494</v>
      </c>
      <c r="I87" s="30" t="s">
        <v>57</v>
      </c>
      <c r="J87" s="163">
        <v>20</v>
      </c>
      <c r="K87" s="28">
        <v>70</v>
      </c>
      <c r="L87" s="29" t="s">
        <v>143</v>
      </c>
      <c r="M87" s="29" t="s">
        <v>307</v>
      </c>
      <c r="N87" s="30">
        <v>1250</v>
      </c>
      <c r="O87" s="30" t="s">
        <v>54</v>
      </c>
      <c r="P87" s="30" t="s">
        <v>56</v>
      </c>
      <c r="Q87" s="30" t="s">
        <v>498</v>
      </c>
      <c r="R87" s="162">
        <v>3</v>
      </c>
      <c r="S87" s="75">
        <v>14</v>
      </c>
    </row>
    <row r="88" spans="1:19" ht="15.75">
      <c r="A88" s="28">
        <v>83</v>
      </c>
      <c r="B88" s="29" t="s">
        <v>528</v>
      </c>
      <c r="C88" s="28">
        <v>1000</v>
      </c>
      <c r="D88" s="29" t="s">
        <v>516</v>
      </c>
      <c r="E88" s="30" t="s">
        <v>53</v>
      </c>
      <c r="F88" s="30" t="s">
        <v>57</v>
      </c>
      <c r="G88" s="30" t="s">
        <v>524</v>
      </c>
      <c r="H88" s="30" t="s">
        <v>494</v>
      </c>
      <c r="I88" s="30" t="s">
        <v>57</v>
      </c>
      <c r="J88" s="163">
        <v>21</v>
      </c>
      <c r="K88" s="28">
        <v>73</v>
      </c>
      <c r="L88" s="29" t="s">
        <v>519</v>
      </c>
      <c r="M88" s="29" t="s">
        <v>513</v>
      </c>
      <c r="N88" s="30">
        <v>1000</v>
      </c>
      <c r="O88" s="30" t="s">
        <v>54</v>
      </c>
      <c r="P88" s="30" t="s">
        <v>56</v>
      </c>
      <c r="Q88" s="30" t="s">
        <v>520</v>
      </c>
      <c r="R88" s="162">
        <v>4</v>
      </c>
      <c r="S88" s="75">
        <v>13</v>
      </c>
    </row>
    <row r="89" spans="1:19" ht="15.75">
      <c r="A89" s="28">
        <v>84</v>
      </c>
      <c r="B89" s="29" t="s">
        <v>115</v>
      </c>
      <c r="C89" s="28">
        <v>1000</v>
      </c>
      <c r="D89" s="29" t="s">
        <v>142</v>
      </c>
      <c r="E89" s="30" t="s">
        <v>53</v>
      </c>
      <c r="F89" s="30" t="s">
        <v>57</v>
      </c>
      <c r="G89" s="30" t="s">
        <v>529</v>
      </c>
      <c r="H89" s="30" t="s">
        <v>489</v>
      </c>
      <c r="I89" s="30" t="s">
        <v>57</v>
      </c>
      <c r="J89" s="163">
        <v>22</v>
      </c>
      <c r="K89" s="28">
        <v>75</v>
      </c>
      <c r="L89" s="29" t="s">
        <v>144</v>
      </c>
      <c r="M89" s="29" t="s">
        <v>513</v>
      </c>
      <c r="N89" s="30">
        <v>1000</v>
      </c>
      <c r="O89" s="30" t="s">
        <v>54</v>
      </c>
      <c r="P89" s="30" t="s">
        <v>522</v>
      </c>
      <c r="Q89" s="30" t="s">
        <v>154</v>
      </c>
      <c r="R89" s="162">
        <v>2</v>
      </c>
      <c r="S89" s="75">
        <v>12</v>
      </c>
    </row>
    <row r="90" spans="1:19" ht="15.75">
      <c r="A90" s="28">
        <v>85</v>
      </c>
      <c r="B90" s="29" t="s">
        <v>530</v>
      </c>
      <c r="C90" s="28">
        <v>1000</v>
      </c>
      <c r="D90" s="29" t="s">
        <v>481</v>
      </c>
      <c r="E90" s="30" t="s">
        <v>212</v>
      </c>
      <c r="F90" s="30" t="s">
        <v>57</v>
      </c>
      <c r="G90" s="30" t="s">
        <v>509</v>
      </c>
      <c r="H90" s="30" t="s">
        <v>156</v>
      </c>
      <c r="I90" s="30" t="s">
        <v>57</v>
      </c>
      <c r="J90" s="163">
        <v>23</v>
      </c>
      <c r="K90" s="28">
        <v>78</v>
      </c>
      <c r="L90" s="29" t="s">
        <v>181</v>
      </c>
      <c r="M90" s="29" t="s">
        <v>86</v>
      </c>
      <c r="N90" s="30">
        <v>1000</v>
      </c>
      <c r="O90" s="30" t="s">
        <v>54</v>
      </c>
      <c r="P90" s="30" t="s">
        <v>57</v>
      </c>
      <c r="Q90" s="30" t="s">
        <v>490</v>
      </c>
      <c r="R90" s="252">
        <v>3</v>
      </c>
      <c r="S90" s="75">
        <v>11</v>
      </c>
    </row>
    <row r="91" spans="1:19" ht="15.75">
      <c r="A91" s="28">
        <v>86</v>
      </c>
      <c r="B91" s="29" t="s">
        <v>531</v>
      </c>
      <c r="C91" s="28">
        <v>1000</v>
      </c>
      <c r="D91" s="29" t="s">
        <v>532</v>
      </c>
      <c r="E91" s="30" t="s">
        <v>53</v>
      </c>
      <c r="F91" s="30" t="s">
        <v>57</v>
      </c>
      <c r="G91" s="30" t="s">
        <v>520</v>
      </c>
      <c r="H91" s="30" t="s">
        <v>495</v>
      </c>
      <c r="I91" s="30" t="s">
        <v>57</v>
      </c>
      <c r="J91" s="163">
        <v>24</v>
      </c>
      <c r="K91" s="28">
        <v>79</v>
      </c>
      <c r="L91" s="29" t="s">
        <v>525</v>
      </c>
      <c r="M91" s="29" t="s">
        <v>503</v>
      </c>
      <c r="N91" s="30">
        <v>1000</v>
      </c>
      <c r="O91" s="30" t="s">
        <v>54</v>
      </c>
      <c r="P91" s="30" t="s">
        <v>57</v>
      </c>
      <c r="Q91" s="51" t="s">
        <v>506</v>
      </c>
      <c r="R91" s="84">
        <v>3</v>
      </c>
      <c r="S91" s="75">
        <v>10</v>
      </c>
    </row>
    <row r="92" spans="1:19" ht="15.75">
      <c r="A92" s="28">
        <v>87</v>
      </c>
      <c r="B92" s="29" t="s">
        <v>250</v>
      </c>
      <c r="C92" s="28">
        <v>1000</v>
      </c>
      <c r="D92" s="29" t="s">
        <v>86</v>
      </c>
      <c r="E92" s="30" t="s">
        <v>50</v>
      </c>
      <c r="F92" s="30" t="s">
        <v>57</v>
      </c>
      <c r="G92" s="30" t="s">
        <v>533</v>
      </c>
      <c r="H92" s="30" t="s">
        <v>495</v>
      </c>
      <c r="I92" s="30" t="s">
        <v>57</v>
      </c>
      <c r="J92" s="163">
        <v>25</v>
      </c>
      <c r="K92" s="28">
        <v>95</v>
      </c>
      <c r="L92" s="29" t="s">
        <v>539</v>
      </c>
      <c r="M92" s="29" t="s">
        <v>503</v>
      </c>
      <c r="N92" s="30">
        <v>1000</v>
      </c>
      <c r="O92" s="30" t="s">
        <v>54</v>
      </c>
      <c r="P92" s="30" t="s">
        <v>58</v>
      </c>
      <c r="Q92" s="51" t="s">
        <v>540</v>
      </c>
      <c r="R92" s="84">
        <v>1</v>
      </c>
      <c r="S92" s="75">
        <v>9</v>
      </c>
    </row>
    <row r="93" spans="1:9" ht="15.75">
      <c r="A93" s="28">
        <v>88</v>
      </c>
      <c r="B93" s="29" t="s">
        <v>218</v>
      </c>
      <c r="C93" s="28">
        <v>1000</v>
      </c>
      <c r="D93" s="29" t="s">
        <v>307</v>
      </c>
      <c r="E93" s="30" t="s">
        <v>212</v>
      </c>
      <c r="F93" s="30" t="s">
        <v>57</v>
      </c>
      <c r="G93" s="30" t="s">
        <v>534</v>
      </c>
      <c r="H93" s="30" t="s">
        <v>506</v>
      </c>
      <c r="I93" s="30" t="s">
        <v>58</v>
      </c>
    </row>
    <row r="94" spans="1:16" ht="15.75">
      <c r="A94" s="28">
        <v>89</v>
      </c>
      <c r="B94" s="29" t="s">
        <v>442</v>
      </c>
      <c r="C94" s="28">
        <v>1000</v>
      </c>
      <c r="D94" s="29" t="s">
        <v>499</v>
      </c>
      <c r="E94" s="30" t="s">
        <v>53</v>
      </c>
      <c r="F94" s="30" t="s">
        <v>57</v>
      </c>
      <c r="G94" s="30" t="s">
        <v>535</v>
      </c>
      <c r="H94" s="30" t="s">
        <v>498</v>
      </c>
      <c r="I94" s="30" t="s">
        <v>57</v>
      </c>
      <c r="K94" s="41" t="s">
        <v>110</v>
      </c>
      <c r="L94"/>
      <c r="M94" s="34"/>
      <c r="N94" s="34"/>
      <c r="O94"/>
      <c r="P94"/>
    </row>
    <row r="95" spans="1:18" ht="15.75">
      <c r="A95" s="28">
        <v>90</v>
      </c>
      <c r="B95" s="29" t="s">
        <v>443</v>
      </c>
      <c r="C95" s="28">
        <v>1000</v>
      </c>
      <c r="D95" s="29" t="s">
        <v>499</v>
      </c>
      <c r="E95" s="30" t="s">
        <v>53</v>
      </c>
      <c r="F95" s="30" t="s">
        <v>57</v>
      </c>
      <c r="G95" s="30" t="s">
        <v>536</v>
      </c>
      <c r="H95" s="30" t="s">
        <v>151</v>
      </c>
      <c r="I95" s="30" t="s">
        <v>57</v>
      </c>
      <c r="K95" s="42" t="s">
        <v>99</v>
      </c>
      <c r="L95" s="43" t="s">
        <v>47</v>
      </c>
      <c r="M95" s="43" t="s">
        <v>64</v>
      </c>
      <c r="N95" s="44" t="s">
        <v>61</v>
      </c>
      <c r="O95" s="44" t="s">
        <v>94</v>
      </c>
      <c r="P95" s="44" t="s">
        <v>48</v>
      </c>
      <c r="Q95" s="44" t="s">
        <v>49</v>
      </c>
      <c r="R95" s="166" t="s">
        <v>75</v>
      </c>
    </row>
    <row r="96" spans="1:19" ht="15.75">
      <c r="A96" s="28">
        <v>91</v>
      </c>
      <c r="B96" s="29" t="s">
        <v>435</v>
      </c>
      <c r="C96" s="28">
        <v>1000</v>
      </c>
      <c r="D96" s="29" t="s">
        <v>300</v>
      </c>
      <c r="E96" s="30" t="s">
        <v>212</v>
      </c>
      <c r="F96" s="30" t="s">
        <v>57</v>
      </c>
      <c r="G96" s="30" t="s">
        <v>170</v>
      </c>
      <c r="H96" s="30" t="s">
        <v>150</v>
      </c>
      <c r="I96" s="30" t="s">
        <v>57</v>
      </c>
      <c r="J96" s="163">
        <v>1</v>
      </c>
      <c r="K96" s="28">
        <v>6</v>
      </c>
      <c r="L96" s="29" t="s">
        <v>63</v>
      </c>
      <c r="M96" s="29" t="s">
        <v>133</v>
      </c>
      <c r="N96" s="30">
        <v>1250</v>
      </c>
      <c r="O96" s="30" t="s">
        <v>52</v>
      </c>
      <c r="P96" s="30" t="s">
        <v>51</v>
      </c>
      <c r="Q96" s="30" t="s">
        <v>174</v>
      </c>
      <c r="R96" s="162">
        <v>7</v>
      </c>
      <c r="S96" s="75">
        <v>40</v>
      </c>
    </row>
    <row r="97" spans="1:19" ht="15.75">
      <c r="A97" s="28">
        <v>92</v>
      </c>
      <c r="B97" s="29" t="s">
        <v>289</v>
      </c>
      <c r="C97" s="28">
        <v>1000</v>
      </c>
      <c r="D97" s="29" t="s">
        <v>307</v>
      </c>
      <c r="E97" s="30" t="s">
        <v>53</v>
      </c>
      <c r="F97" s="30" t="s">
        <v>537</v>
      </c>
      <c r="G97" s="30" t="s">
        <v>509</v>
      </c>
      <c r="H97" s="30" t="s">
        <v>156</v>
      </c>
      <c r="I97" s="30" t="s">
        <v>58</v>
      </c>
      <c r="J97" s="163">
        <v>2</v>
      </c>
      <c r="K97" s="28">
        <v>10</v>
      </c>
      <c r="L97" s="29" t="s">
        <v>101</v>
      </c>
      <c r="M97" s="29" t="s">
        <v>86</v>
      </c>
      <c r="N97" s="30">
        <v>1250</v>
      </c>
      <c r="O97" s="30" t="s">
        <v>52</v>
      </c>
      <c r="P97" s="30" t="s">
        <v>469</v>
      </c>
      <c r="Q97" s="30" t="s">
        <v>474</v>
      </c>
      <c r="R97" s="162">
        <v>6</v>
      </c>
      <c r="S97" s="75">
        <v>35</v>
      </c>
    </row>
    <row r="98" spans="1:19" ht="15.75">
      <c r="A98" s="28">
        <v>93</v>
      </c>
      <c r="B98" s="29" t="s">
        <v>538</v>
      </c>
      <c r="C98" s="28">
        <v>1000</v>
      </c>
      <c r="D98" s="29" t="s">
        <v>499</v>
      </c>
      <c r="E98" s="30" t="s">
        <v>212</v>
      </c>
      <c r="F98" s="30" t="s">
        <v>537</v>
      </c>
      <c r="G98" s="30" t="s">
        <v>534</v>
      </c>
      <c r="H98" s="30" t="s">
        <v>506</v>
      </c>
      <c r="I98" s="30" t="s">
        <v>58</v>
      </c>
      <c r="J98" s="163">
        <v>3</v>
      </c>
      <c r="K98" s="28">
        <v>16</v>
      </c>
      <c r="L98" s="29" t="s">
        <v>186</v>
      </c>
      <c r="M98" s="29" t="s">
        <v>307</v>
      </c>
      <c r="N98" s="30">
        <v>1250</v>
      </c>
      <c r="O98" s="30" t="s">
        <v>52</v>
      </c>
      <c r="P98" s="30" t="s">
        <v>62</v>
      </c>
      <c r="Q98" s="30" t="s">
        <v>474</v>
      </c>
      <c r="R98" s="162">
        <v>6</v>
      </c>
      <c r="S98" s="75">
        <v>32</v>
      </c>
    </row>
    <row r="99" spans="1:19" ht="15.75">
      <c r="A99" s="28">
        <v>94</v>
      </c>
      <c r="B99" s="29" t="s">
        <v>294</v>
      </c>
      <c r="C99" s="28">
        <v>1000</v>
      </c>
      <c r="D99" s="29" t="s">
        <v>316</v>
      </c>
      <c r="E99" s="30" t="s">
        <v>53</v>
      </c>
      <c r="F99" s="30" t="s">
        <v>58</v>
      </c>
      <c r="G99" s="30" t="s">
        <v>509</v>
      </c>
      <c r="H99" s="30" t="s">
        <v>484</v>
      </c>
      <c r="I99" s="30" t="s">
        <v>58</v>
      </c>
      <c r="J99" s="163">
        <v>4</v>
      </c>
      <c r="K99" s="28">
        <v>18</v>
      </c>
      <c r="L99" s="29" t="s">
        <v>118</v>
      </c>
      <c r="M99" s="29" t="s">
        <v>477</v>
      </c>
      <c r="N99" s="30">
        <v>1100</v>
      </c>
      <c r="O99" s="30" t="s">
        <v>52</v>
      </c>
      <c r="P99" s="30" t="s">
        <v>62</v>
      </c>
      <c r="Q99" s="30" t="s">
        <v>483</v>
      </c>
      <c r="R99" s="162">
        <v>6</v>
      </c>
      <c r="S99" s="75">
        <v>30</v>
      </c>
    </row>
    <row r="100" spans="1:19" ht="15.75">
      <c r="A100" s="28">
        <v>95</v>
      </c>
      <c r="B100" s="29" t="s">
        <v>539</v>
      </c>
      <c r="C100" s="28">
        <v>1000</v>
      </c>
      <c r="D100" s="29" t="s">
        <v>300</v>
      </c>
      <c r="E100" s="30" t="s">
        <v>54</v>
      </c>
      <c r="F100" s="30" t="s">
        <v>58</v>
      </c>
      <c r="G100" s="30" t="s">
        <v>540</v>
      </c>
      <c r="H100" s="30" t="s">
        <v>156</v>
      </c>
      <c r="I100" s="30" t="s">
        <v>59</v>
      </c>
      <c r="J100" s="163">
        <v>5</v>
      </c>
      <c r="K100" s="28">
        <v>19</v>
      </c>
      <c r="L100" s="29" t="s">
        <v>97</v>
      </c>
      <c r="M100" s="29" t="s">
        <v>477</v>
      </c>
      <c r="N100" s="30">
        <v>1250</v>
      </c>
      <c r="O100" s="30" t="s">
        <v>52</v>
      </c>
      <c r="P100" s="30" t="s">
        <v>62</v>
      </c>
      <c r="Q100" s="30" t="s">
        <v>484</v>
      </c>
      <c r="R100" s="162">
        <v>6</v>
      </c>
      <c r="S100" s="75">
        <v>29</v>
      </c>
    </row>
    <row r="101" spans="1:19" ht="15.75">
      <c r="A101" s="28">
        <v>96</v>
      </c>
      <c r="B101" s="29" t="s">
        <v>541</v>
      </c>
      <c r="C101" s="28">
        <v>1000</v>
      </c>
      <c r="D101" s="29" t="s">
        <v>499</v>
      </c>
      <c r="E101" s="30" t="s">
        <v>53</v>
      </c>
      <c r="F101" s="30" t="s">
        <v>58</v>
      </c>
      <c r="G101" s="30" t="s">
        <v>542</v>
      </c>
      <c r="H101" s="30" t="s">
        <v>509</v>
      </c>
      <c r="I101" s="30" t="s">
        <v>58</v>
      </c>
      <c r="J101" s="163">
        <v>6</v>
      </c>
      <c r="K101" s="28">
        <v>24</v>
      </c>
      <c r="L101" s="29" t="s">
        <v>37</v>
      </c>
      <c r="M101" s="29" t="s">
        <v>282</v>
      </c>
      <c r="N101" s="30">
        <v>1342</v>
      </c>
      <c r="O101" s="30" t="s">
        <v>52</v>
      </c>
      <c r="P101" s="30" t="s">
        <v>488</v>
      </c>
      <c r="Q101" s="30" t="s">
        <v>483</v>
      </c>
      <c r="R101" s="162">
        <v>5</v>
      </c>
      <c r="S101" s="75">
        <v>28</v>
      </c>
    </row>
    <row r="102" spans="1:19" ht="15.75">
      <c r="A102" s="28">
        <v>97</v>
      </c>
      <c r="B102" s="29" t="s">
        <v>543</v>
      </c>
      <c r="C102" s="28">
        <v>1000</v>
      </c>
      <c r="D102" s="29" t="s">
        <v>481</v>
      </c>
      <c r="E102" s="30" t="s">
        <v>212</v>
      </c>
      <c r="F102" s="30" t="s">
        <v>58</v>
      </c>
      <c r="G102" s="30" t="s">
        <v>544</v>
      </c>
      <c r="H102" s="30" t="s">
        <v>150</v>
      </c>
      <c r="I102" s="30" t="s">
        <v>58</v>
      </c>
      <c r="J102" s="163">
        <v>7</v>
      </c>
      <c r="K102" s="28">
        <v>25</v>
      </c>
      <c r="L102" s="29" t="s">
        <v>185</v>
      </c>
      <c r="M102" s="29" t="s">
        <v>86</v>
      </c>
      <c r="N102" s="30">
        <v>1000</v>
      </c>
      <c r="O102" s="30" t="s">
        <v>52</v>
      </c>
      <c r="P102" s="30" t="s">
        <v>488</v>
      </c>
      <c r="Q102" s="30" t="s">
        <v>484</v>
      </c>
      <c r="R102" s="162">
        <v>5</v>
      </c>
      <c r="S102" s="75">
        <v>27</v>
      </c>
    </row>
    <row r="103" spans="1:19" ht="15.75">
      <c r="A103" s="28">
        <v>98</v>
      </c>
      <c r="B103" s="29" t="s">
        <v>296</v>
      </c>
      <c r="C103" s="28">
        <v>1000</v>
      </c>
      <c r="D103" s="29" t="s">
        <v>300</v>
      </c>
      <c r="E103" s="30" t="s">
        <v>53</v>
      </c>
      <c r="F103" s="30" t="s">
        <v>545</v>
      </c>
      <c r="G103" s="30" t="s">
        <v>534</v>
      </c>
      <c r="H103" s="30" t="s">
        <v>498</v>
      </c>
      <c r="I103" s="30" t="s">
        <v>59</v>
      </c>
      <c r="J103" s="163">
        <v>8</v>
      </c>
      <c r="K103" s="28">
        <v>28</v>
      </c>
      <c r="L103" s="29" t="s">
        <v>370</v>
      </c>
      <c r="M103" s="29" t="s">
        <v>89</v>
      </c>
      <c r="N103" s="30">
        <v>1000</v>
      </c>
      <c r="O103" s="30" t="s">
        <v>52</v>
      </c>
      <c r="P103" s="30" t="s">
        <v>488</v>
      </c>
      <c r="Q103" s="30" t="s">
        <v>155</v>
      </c>
      <c r="R103" s="162">
        <v>4</v>
      </c>
      <c r="S103" s="75">
        <v>26</v>
      </c>
    </row>
    <row r="104" spans="1:19" ht="15.75">
      <c r="A104" s="28">
        <v>99</v>
      </c>
      <c r="B104" s="29" t="s">
        <v>546</v>
      </c>
      <c r="C104" s="28">
        <v>1000</v>
      </c>
      <c r="D104" s="29" t="s">
        <v>86</v>
      </c>
      <c r="E104" s="30" t="s">
        <v>212</v>
      </c>
      <c r="F104" s="30" t="s">
        <v>59</v>
      </c>
      <c r="G104" s="30" t="s">
        <v>544</v>
      </c>
      <c r="H104" s="30" t="s">
        <v>534</v>
      </c>
      <c r="I104" s="30" t="s">
        <v>59</v>
      </c>
      <c r="J104" s="163">
        <v>9</v>
      </c>
      <c r="K104" s="28">
        <v>32</v>
      </c>
      <c r="L104" s="29" t="s">
        <v>343</v>
      </c>
      <c r="M104" s="29" t="s">
        <v>41</v>
      </c>
      <c r="N104" s="30">
        <v>1000</v>
      </c>
      <c r="O104" s="30" t="s">
        <v>52</v>
      </c>
      <c r="P104" s="30" t="s">
        <v>55</v>
      </c>
      <c r="Q104" s="30" t="s">
        <v>484</v>
      </c>
      <c r="R104" s="162">
        <v>5</v>
      </c>
      <c r="S104" s="75">
        <v>25</v>
      </c>
    </row>
    <row r="105" spans="1:19" ht="15.75">
      <c r="A105" s="28">
        <v>100</v>
      </c>
      <c r="B105" s="29" t="s">
        <v>547</v>
      </c>
      <c r="C105" s="28">
        <v>1000</v>
      </c>
      <c r="D105" s="29" t="s">
        <v>497</v>
      </c>
      <c r="E105" s="30" t="s">
        <v>53</v>
      </c>
      <c r="F105" s="30" t="s">
        <v>59</v>
      </c>
      <c r="G105" s="30" t="s">
        <v>459</v>
      </c>
      <c r="H105" s="30" t="s">
        <v>171</v>
      </c>
      <c r="I105" s="30" t="s">
        <v>59</v>
      </c>
      <c r="J105" s="163">
        <v>10</v>
      </c>
      <c r="K105" s="28">
        <v>33</v>
      </c>
      <c r="L105" s="29" t="s">
        <v>248</v>
      </c>
      <c r="M105" s="29" t="s">
        <v>282</v>
      </c>
      <c r="N105" s="30">
        <v>1250</v>
      </c>
      <c r="O105" s="30" t="s">
        <v>52</v>
      </c>
      <c r="P105" s="30" t="s">
        <v>55</v>
      </c>
      <c r="Q105" s="30" t="s">
        <v>489</v>
      </c>
      <c r="R105" s="162">
        <v>4</v>
      </c>
      <c r="S105" s="75">
        <v>24</v>
      </c>
    </row>
    <row r="106" spans="1:19" ht="15.75">
      <c r="A106" s="82"/>
      <c r="B106" s="60"/>
      <c r="C106" s="72"/>
      <c r="D106" s="72"/>
      <c r="E106" s="39"/>
      <c r="J106" s="163">
        <v>11</v>
      </c>
      <c r="K106" s="28">
        <v>36</v>
      </c>
      <c r="L106" s="29" t="s">
        <v>80</v>
      </c>
      <c r="M106" s="29" t="s">
        <v>133</v>
      </c>
      <c r="N106" s="30">
        <v>1000</v>
      </c>
      <c r="O106" s="30" t="s">
        <v>52</v>
      </c>
      <c r="P106" s="30" t="s">
        <v>55</v>
      </c>
      <c r="Q106" s="30" t="s">
        <v>487</v>
      </c>
      <c r="R106" s="162">
        <v>5</v>
      </c>
      <c r="S106" s="75">
        <v>23</v>
      </c>
    </row>
    <row r="107" spans="1:19" ht="15.75">
      <c r="A107" s="82"/>
      <c r="B107" s="60"/>
      <c r="C107" s="72"/>
      <c r="D107" s="72"/>
      <c r="E107" s="39"/>
      <c r="J107" s="163">
        <v>12</v>
      </c>
      <c r="K107" s="28">
        <v>37</v>
      </c>
      <c r="L107" s="29" t="s">
        <v>359</v>
      </c>
      <c r="M107" s="29" t="s">
        <v>86</v>
      </c>
      <c r="N107" s="30">
        <v>1100</v>
      </c>
      <c r="O107" s="30" t="s">
        <v>52</v>
      </c>
      <c r="P107" s="30" t="s">
        <v>55</v>
      </c>
      <c r="Q107" s="30" t="s">
        <v>156</v>
      </c>
      <c r="R107" s="162">
        <v>5</v>
      </c>
      <c r="S107" s="75">
        <v>22</v>
      </c>
    </row>
    <row r="108" spans="1:19" ht="15.75">
      <c r="A108" s="82"/>
      <c r="B108" s="60"/>
      <c r="C108" s="72"/>
      <c r="D108" s="72"/>
      <c r="E108" s="39"/>
      <c r="J108" s="163">
        <v>13</v>
      </c>
      <c r="K108" s="28">
        <v>44</v>
      </c>
      <c r="L108" s="29" t="s">
        <v>200</v>
      </c>
      <c r="M108" s="29" t="s">
        <v>307</v>
      </c>
      <c r="N108" s="30">
        <v>1250</v>
      </c>
      <c r="O108" s="30" t="s">
        <v>52</v>
      </c>
      <c r="P108" s="30" t="s">
        <v>55</v>
      </c>
      <c r="Q108" s="30" t="s">
        <v>498</v>
      </c>
      <c r="R108" s="162">
        <v>5</v>
      </c>
      <c r="S108" s="75">
        <v>21</v>
      </c>
    </row>
    <row r="109" spans="1:19" ht="15.75">
      <c r="A109" s="82"/>
      <c r="B109" s="60"/>
      <c r="C109" s="72"/>
      <c r="D109" s="72"/>
      <c r="E109" s="39"/>
      <c r="J109" s="163">
        <v>14</v>
      </c>
      <c r="K109" s="28">
        <v>46</v>
      </c>
      <c r="L109" s="29" t="s">
        <v>77</v>
      </c>
      <c r="M109" s="29" t="s">
        <v>481</v>
      </c>
      <c r="N109" s="30">
        <v>1100</v>
      </c>
      <c r="O109" s="30" t="s">
        <v>52</v>
      </c>
      <c r="P109" s="30" t="s">
        <v>500</v>
      </c>
      <c r="Q109" s="30" t="s">
        <v>173</v>
      </c>
      <c r="R109" s="162">
        <v>4</v>
      </c>
      <c r="S109" s="75">
        <v>20</v>
      </c>
    </row>
    <row r="110" spans="1:19" ht="15.75">
      <c r="A110" s="82"/>
      <c r="B110" s="60"/>
      <c r="C110" s="72"/>
      <c r="D110" s="72"/>
      <c r="E110" s="39"/>
      <c r="J110" s="163">
        <v>15</v>
      </c>
      <c r="K110" s="28">
        <v>49</v>
      </c>
      <c r="L110" s="29" t="s">
        <v>502</v>
      </c>
      <c r="M110" s="29" t="s">
        <v>503</v>
      </c>
      <c r="N110" s="30">
        <v>1000</v>
      </c>
      <c r="O110" s="30" t="s">
        <v>52</v>
      </c>
      <c r="P110" s="30" t="s">
        <v>500</v>
      </c>
      <c r="Q110" s="30" t="s">
        <v>490</v>
      </c>
      <c r="R110" s="162">
        <v>4</v>
      </c>
      <c r="S110" s="75">
        <v>19</v>
      </c>
    </row>
    <row r="111" spans="1:19" ht="15.75">
      <c r="A111" s="82"/>
      <c r="B111" s="60"/>
      <c r="C111" s="72"/>
      <c r="D111" s="72"/>
      <c r="E111" s="39"/>
      <c r="J111" s="163">
        <v>16</v>
      </c>
      <c r="K111" s="28">
        <v>52</v>
      </c>
      <c r="L111" s="29" t="s">
        <v>252</v>
      </c>
      <c r="M111" s="29" t="s">
        <v>503</v>
      </c>
      <c r="N111" s="30">
        <v>1000</v>
      </c>
      <c r="O111" s="30" t="s">
        <v>52</v>
      </c>
      <c r="P111" s="30" t="s">
        <v>500</v>
      </c>
      <c r="Q111" s="30" t="s">
        <v>495</v>
      </c>
      <c r="R111" s="162">
        <v>4</v>
      </c>
      <c r="S111" s="75">
        <v>18</v>
      </c>
    </row>
    <row r="112" spans="1:19" ht="15.75">
      <c r="A112" s="82"/>
      <c r="B112" s="60"/>
      <c r="C112" s="72"/>
      <c r="D112" s="72"/>
      <c r="J112" s="163">
        <v>17</v>
      </c>
      <c r="K112" s="28">
        <v>53</v>
      </c>
      <c r="L112" s="29" t="s">
        <v>504</v>
      </c>
      <c r="M112" s="29" t="s">
        <v>505</v>
      </c>
      <c r="N112" s="30">
        <v>1000</v>
      </c>
      <c r="O112" s="30" t="s">
        <v>52</v>
      </c>
      <c r="P112" s="30" t="s">
        <v>500</v>
      </c>
      <c r="Q112" s="30" t="s">
        <v>506</v>
      </c>
      <c r="R112" s="162">
        <v>4</v>
      </c>
      <c r="S112" s="75">
        <v>17</v>
      </c>
    </row>
    <row r="113" spans="1:19" ht="15.75">
      <c r="A113" s="82"/>
      <c r="B113" s="60"/>
      <c r="C113" s="72"/>
      <c r="D113" s="72"/>
      <c r="J113" s="163">
        <v>18</v>
      </c>
      <c r="K113" s="28">
        <v>59</v>
      </c>
      <c r="L113" s="29" t="s">
        <v>184</v>
      </c>
      <c r="M113" s="29" t="s">
        <v>86</v>
      </c>
      <c r="N113" s="30">
        <v>1000</v>
      </c>
      <c r="O113" s="30" t="s">
        <v>52</v>
      </c>
      <c r="P113" s="30" t="s">
        <v>56</v>
      </c>
      <c r="Q113" s="30" t="s">
        <v>487</v>
      </c>
      <c r="R113" s="162">
        <v>3</v>
      </c>
      <c r="S113" s="75">
        <v>16</v>
      </c>
    </row>
    <row r="114" spans="10:19" ht="15.75">
      <c r="J114" s="163">
        <v>19</v>
      </c>
      <c r="K114" s="57">
        <v>66</v>
      </c>
      <c r="L114" s="83" t="s">
        <v>130</v>
      </c>
      <c r="M114" s="83" t="s">
        <v>513</v>
      </c>
      <c r="N114" s="49">
        <v>1000</v>
      </c>
      <c r="O114" s="49" t="s">
        <v>52</v>
      </c>
      <c r="P114" s="49" t="s">
        <v>56</v>
      </c>
      <c r="Q114" s="49" t="s">
        <v>495</v>
      </c>
      <c r="R114" s="254">
        <v>4</v>
      </c>
      <c r="S114" s="75">
        <v>15</v>
      </c>
    </row>
    <row r="115" ht="15.75">
      <c r="A115" s="78"/>
    </row>
    <row r="116" spans="10:16" ht="15.75">
      <c r="J116" s="253"/>
      <c r="K116" s="41" t="s">
        <v>111</v>
      </c>
      <c r="L116"/>
      <c r="M116" s="34"/>
      <c r="N116" s="34"/>
      <c r="O116"/>
      <c r="P116"/>
    </row>
    <row r="117" spans="1:16" ht="15.75">
      <c r="A117" s="79"/>
      <c r="B117" s="80"/>
      <c r="C117" s="81"/>
      <c r="D117" s="81"/>
      <c r="K117" s="34"/>
      <c r="L117"/>
      <c r="M117" s="34"/>
      <c r="N117" s="34"/>
      <c r="O117"/>
      <c r="P117"/>
    </row>
    <row r="118" spans="1:18" ht="15.75">
      <c r="A118" s="70"/>
      <c r="B118" s="60"/>
      <c r="C118" s="72"/>
      <c r="D118" s="72"/>
      <c r="E118" s="39"/>
      <c r="K118" s="42" t="s">
        <v>99</v>
      </c>
      <c r="L118" s="43" t="s">
        <v>47</v>
      </c>
      <c r="M118" s="43" t="s">
        <v>64</v>
      </c>
      <c r="N118" s="44" t="s">
        <v>61</v>
      </c>
      <c r="O118" s="44" t="s">
        <v>94</v>
      </c>
      <c r="P118" s="44" t="s">
        <v>48</v>
      </c>
      <c r="Q118" s="44" t="s">
        <v>49</v>
      </c>
      <c r="R118" s="166" t="s">
        <v>75</v>
      </c>
    </row>
    <row r="119" spans="1:19" ht="15.75">
      <c r="A119" s="70"/>
      <c r="B119" s="60"/>
      <c r="C119" s="72"/>
      <c r="D119" s="72"/>
      <c r="E119" s="39"/>
      <c r="J119" s="163">
        <v>1</v>
      </c>
      <c r="K119" s="28">
        <v>1</v>
      </c>
      <c r="L119" s="29" t="s">
        <v>36</v>
      </c>
      <c r="M119" s="29" t="s">
        <v>460</v>
      </c>
      <c r="N119" s="30">
        <v>1967</v>
      </c>
      <c r="O119" s="30" t="s">
        <v>50</v>
      </c>
      <c r="P119" s="30" t="s">
        <v>461</v>
      </c>
      <c r="Q119" s="30" t="s">
        <v>462</v>
      </c>
      <c r="R119" s="162">
        <v>8</v>
      </c>
      <c r="S119" s="75">
        <v>40</v>
      </c>
    </row>
    <row r="120" spans="1:19" ht="15.75">
      <c r="A120" s="70"/>
      <c r="B120" s="60"/>
      <c r="C120" s="72"/>
      <c r="D120" s="72"/>
      <c r="E120" s="39"/>
      <c r="J120" s="163">
        <v>2</v>
      </c>
      <c r="K120" s="28">
        <v>3</v>
      </c>
      <c r="L120" s="29" t="s">
        <v>33</v>
      </c>
      <c r="M120" s="29" t="s">
        <v>133</v>
      </c>
      <c r="N120" s="30">
        <v>1868</v>
      </c>
      <c r="O120" s="30" t="s">
        <v>50</v>
      </c>
      <c r="P120" s="30" t="s">
        <v>51</v>
      </c>
      <c r="Q120" s="30" t="s">
        <v>161</v>
      </c>
      <c r="R120" s="162">
        <v>6</v>
      </c>
      <c r="S120" s="75">
        <v>35</v>
      </c>
    </row>
    <row r="121" spans="1:19" ht="15.75">
      <c r="A121" s="70"/>
      <c r="B121" s="60"/>
      <c r="C121" s="72"/>
      <c r="D121" s="72"/>
      <c r="E121" s="39"/>
      <c r="J121" s="163">
        <v>3</v>
      </c>
      <c r="K121" s="28">
        <v>7</v>
      </c>
      <c r="L121" s="29" t="s">
        <v>32</v>
      </c>
      <c r="M121" s="29" t="s">
        <v>133</v>
      </c>
      <c r="N121" s="30">
        <v>1919</v>
      </c>
      <c r="O121" s="30" t="s">
        <v>50</v>
      </c>
      <c r="P121" s="30" t="s">
        <v>469</v>
      </c>
      <c r="Q121" s="30" t="s">
        <v>470</v>
      </c>
      <c r="R121" s="162">
        <v>6</v>
      </c>
      <c r="S121" s="75">
        <v>32</v>
      </c>
    </row>
    <row r="122" spans="1:19" ht="15.75">
      <c r="A122" s="70"/>
      <c r="B122" s="60"/>
      <c r="C122" s="72"/>
      <c r="D122" s="72"/>
      <c r="E122" s="39"/>
      <c r="J122" s="163">
        <v>4</v>
      </c>
      <c r="K122" s="28">
        <v>11</v>
      </c>
      <c r="L122" s="29" t="s">
        <v>254</v>
      </c>
      <c r="M122" s="29" t="s">
        <v>282</v>
      </c>
      <c r="N122" s="30">
        <v>1444</v>
      </c>
      <c r="O122" s="30" t="s">
        <v>50</v>
      </c>
      <c r="P122" s="30" t="s">
        <v>62</v>
      </c>
      <c r="Q122" s="30" t="s">
        <v>476</v>
      </c>
      <c r="R122" s="162">
        <v>6</v>
      </c>
      <c r="S122" s="75">
        <v>30</v>
      </c>
    </row>
    <row r="123" spans="1:19" ht="15.75">
      <c r="A123" s="70"/>
      <c r="B123" s="60"/>
      <c r="C123" s="72"/>
      <c r="D123" s="72"/>
      <c r="E123" s="39"/>
      <c r="J123" s="163">
        <v>5</v>
      </c>
      <c r="K123" s="28">
        <v>12</v>
      </c>
      <c r="L123" s="29" t="s">
        <v>95</v>
      </c>
      <c r="M123" s="29" t="s">
        <v>477</v>
      </c>
      <c r="N123" s="30">
        <v>1250</v>
      </c>
      <c r="O123" s="30" t="s">
        <v>50</v>
      </c>
      <c r="P123" s="30" t="s">
        <v>62</v>
      </c>
      <c r="Q123" s="30" t="s">
        <v>467</v>
      </c>
      <c r="R123" s="162">
        <v>6</v>
      </c>
      <c r="S123" s="75">
        <v>29</v>
      </c>
    </row>
    <row r="124" spans="1:19" ht="15.75">
      <c r="A124" s="70"/>
      <c r="B124" s="60"/>
      <c r="C124" s="72"/>
      <c r="D124" s="72"/>
      <c r="E124" s="35"/>
      <c r="J124" s="163">
        <v>6</v>
      </c>
      <c r="K124" s="28">
        <v>13</v>
      </c>
      <c r="L124" s="29" t="s">
        <v>43</v>
      </c>
      <c r="M124" s="29" t="s">
        <v>478</v>
      </c>
      <c r="N124" s="30">
        <v>1000</v>
      </c>
      <c r="O124" s="30" t="s">
        <v>50</v>
      </c>
      <c r="P124" s="30" t="s">
        <v>62</v>
      </c>
      <c r="Q124" s="30" t="s">
        <v>467</v>
      </c>
      <c r="R124" s="162">
        <v>6</v>
      </c>
      <c r="S124" s="75">
        <v>28</v>
      </c>
    </row>
    <row r="125" spans="1:19" ht="15.75">
      <c r="A125" s="70"/>
      <c r="B125" s="60"/>
      <c r="C125" s="72"/>
      <c r="D125" s="72"/>
      <c r="E125" s="78"/>
      <c r="J125" s="163">
        <v>7</v>
      </c>
      <c r="K125" s="28">
        <v>30</v>
      </c>
      <c r="L125" s="29" t="s">
        <v>135</v>
      </c>
      <c r="M125" s="29" t="s">
        <v>481</v>
      </c>
      <c r="N125" s="30">
        <v>1000</v>
      </c>
      <c r="O125" s="30" t="s">
        <v>50</v>
      </c>
      <c r="P125" s="30" t="s">
        <v>55</v>
      </c>
      <c r="Q125" s="30" t="s">
        <v>484</v>
      </c>
      <c r="R125" s="162">
        <v>5</v>
      </c>
      <c r="S125" s="75">
        <v>27</v>
      </c>
    </row>
    <row r="126" spans="1:19" ht="15.75">
      <c r="A126" s="70"/>
      <c r="B126" s="60"/>
      <c r="C126" s="72"/>
      <c r="D126" s="72"/>
      <c r="J126" s="163">
        <v>8</v>
      </c>
      <c r="K126" s="28">
        <v>34</v>
      </c>
      <c r="L126" s="29" t="s">
        <v>493</v>
      </c>
      <c r="M126" s="29" t="s">
        <v>481</v>
      </c>
      <c r="N126" s="30">
        <v>1000</v>
      </c>
      <c r="O126" s="30" t="s">
        <v>50</v>
      </c>
      <c r="P126" s="30" t="s">
        <v>55</v>
      </c>
      <c r="Q126" s="30" t="s">
        <v>494</v>
      </c>
      <c r="R126" s="162">
        <v>5</v>
      </c>
      <c r="S126" s="75">
        <v>26</v>
      </c>
    </row>
    <row r="127" spans="1:19" ht="15.75">
      <c r="A127" s="70"/>
      <c r="B127" s="60"/>
      <c r="C127" s="72"/>
      <c r="D127" s="72"/>
      <c r="E127" s="79"/>
      <c r="J127" s="163">
        <v>9</v>
      </c>
      <c r="K127" s="28">
        <v>38</v>
      </c>
      <c r="L127" s="29" t="s">
        <v>78</v>
      </c>
      <c r="M127" s="29" t="s">
        <v>133</v>
      </c>
      <c r="N127" s="30">
        <v>1100</v>
      </c>
      <c r="O127" s="30" t="s">
        <v>50</v>
      </c>
      <c r="P127" s="30" t="s">
        <v>55</v>
      </c>
      <c r="Q127" s="30" t="s">
        <v>155</v>
      </c>
      <c r="R127" s="162">
        <v>5</v>
      </c>
      <c r="S127" s="75">
        <v>25</v>
      </c>
    </row>
    <row r="128" spans="1:19" ht="15.75">
      <c r="A128" s="70"/>
      <c r="B128" s="60"/>
      <c r="C128" s="72"/>
      <c r="D128" s="72"/>
      <c r="E128" s="70"/>
      <c r="J128" s="163">
        <v>10</v>
      </c>
      <c r="K128" s="28">
        <v>47</v>
      </c>
      <c r="L128" s="29" t="s">
        <v>501</v>
      </c>
      <c r="M128" s="29" t="s">
        <v>38</v>
      </c>
      <c r="N128" s="30">
        <v>1000</v>
      </c>
      <c r="O128" s="30" t="s">
        <v>50</v>
      </c>
      <c r="P128" s="30" t="s">
        <v>500</v>
      </c>
      <c r="Q128" s="30" t="s">
        <v>157</v>
      </c>
      <c r="R128" s="252">
        <v>4</v>
      </c>
      <c r="S128" s="75">
        <v>24</v>
      </c>
    </row>
    <row r="129" spans="1:19" ht="15.75">
      <c r="A129" s="70"/>
      <c r="B129" s="60"/>
      <c r="C129" s="72"/>
      <c r="D129" s="72"/>
      <c r="E129" s="70"/>
      <c r="J129" s="163">
        <v>11</v>
      </c>
      <c r="K129" s="28">
        <v>80</v>
      </c>
      <c r="L129" s="29" t="s">
        <v>526</v>
      </c>
      <c r="M129" s="29" t="s">
        <v>513</v>
      </c>
      <c r="N129" s="30">
        <v>1000</v>
      </c>
      <c r="O129" s="30" t="s">
        <v>50</v>
      </c>
      <c r="P129" s="30" t="s">
        <v>57</v>
      </c>
      <c r="Q129" s="51" t="s">
        <v>498</v>
      </c>
      <c r="R129" s="84">
        <v>2</v>
      </c>
      <c r="S129" s="75">
        <v>23</v>
      </c>
    </row>
    <row r="130" spans="1:19" ht="15.75">
      <c r="A130" s="70"/>
      <c r="B130" s="60"/>
      <c r="C130" s="72"/>
      <c r="D130" s="72"/>
      <c r="E130" s="70"/>
      <c r="J130" s="163">
        <v>12</v>
      </c>
      <c r="K130" s="28">
        <v>87</v>
      </c>
      <c r="L130" s="29" t="s">
        <v>250</v>
      </c>
      <c r="M130" s="29" t="s">
        <v>86</v>
      </c>
      <c r="N130" s="30">
        <v>1000</v>
      </c>
      <c r="O130" s="30" t="s">
        <v>50</v>
      </c>
      <c r="P130" s="30" t="s">
        <v>57</v>
      </c>
      <c r="Q130" s="51" t="s">
        <v>533</v>
      </c>
      <c r="R130" s="84">
        <v>3</v>
      </c>
      <c r="S130" s="75">
        <v>22</v>
      </c>
    </row>
    <row r="131" spans="1:5" ht="15.75">
      <c r="A131" s="70"/>
      <c r="B131" s="60"/>
      <c r="C131" s="72"/>
      <c r="D131" s="72"/>
      <c r="E131" s="70"/>
    </row>
    <row r="132" spans="1:5" ht="15.75">
      <c r="A132" s="70"/>
      <c r="B132" s="60"/>
      <c r="C132" s="72"/>
      <c r="D132" s="72"/>
      <c r="E132" s="70"/>
    </row>
    <row r="133" spans="1:5" ht="15.75">
      <c r="A133" s="70"/>
      <c r="B133" s="60"/>
      <c r="C133" s="72"/>
      <c r="D133" s="72"/>
      <c r="E133" s="70"/>
    </row>
    <row r="134" spans="1:5" ht="15.75">
      <c r="A134" s="70"/>
      <c r="B134" s="60"/>
      <c r="C134" s="72"/>
      <c r="D134" s="72"/>
      <c r="E134" s="70"/>
    </row>
    <row r="135" spans="1:5" ht="15.75">
      <c r="A135" s="70"/>
      <c r="B135" s="60"/>
      <c r="C135" s="72"/>
      <c r="D135" s="72"/>
      <c r="E135" s="70"/>
    </row>
    <row r="136" spans="1:17" ht="15.75">
      <c r="A136" s="70"/>
      <c r="B136" s="60"/>
      <c r="C136" s="72"/>
      <c r="D136" s="72"/>
      <c r="E136" s="70"/>
      <c r="L136" s="60"/>
      <c r="M136" s="72"/>
      <c r="N136" s="72"/>
      <c r="O136" s="72"/>
      <c r="P136" s="72"/>
      <c r="Q136" s="72"/>
    </row>
    <row r="137" spans="1:17" ht="15.75">
      <c r="A137" s="70"/>
      <c r="B137" s="60"/>
      <c r="C137" s="72"/>
      <c r="D137" s="72"/>
      <c r="E137" s="70"/>
      <c r="L137" s="60"/>
      <c r="M137" s="72"/>
      <c r="N137" s="72"/>
      <c r="O137" s="72"/>
      <c r="P137" s="72"/>
      <c r="Q137" s="72"/>
    </row>
    <row r="138" spans="1:17" ht="15.75">
      <c r="A138" s="70"/>
      <c r="B138" s="60"/>
      <c r="C138" s="72"/>
      <c r="D138" s="72"/>
      <c r="E138" s="70"/>
      <c r="L138" s="60"/>
      <c r="M138" s="72"/>
      <c r="N138" s="72"/>
      <c r="O138" s="72"/>
      <c r="P138" s="72"/>
      <c r="Q138" s="72"/>
    </row>
    <row r="139" spans="1:17" ht="15.75">
      <c r="A139" s="70"/>
      <c r="B139" s="60"/>
      <c r="C139" s="72"/>
      <c r="D139" s="72"/>
      <c r="E139" s="70"/>
      <c r="L139" s="60"/>
      <c r="M139" s="72"/>
      <c r="N139" s="72"/>
      <c r="O139" s="72"/>
      <c r="P139" s="72"/>
      <c r="Q139" s="72"/>
    </row>
    <row r="140" spans="1:17" ht="15.75">
      <c r="A140" s="70"/>
      <c r="B140" s="60"/>
      <c r="C140" s="72"/>
      <c r="D140" s="72"/>
      <c r="E140" s="70"/>
      <c r="L140" s="60"/>
      <c r="M140" s="72"/>
      <c r="N140" s="72"/>
      <c r="O140" s="72"/>
      <c r="P140" s="72"/>
      <c r="Q140" s="72"/>
    </row>
    <row r="141" spans="1:17" ht="15.75">
      <c r="A141" s="70"/>
      <c r="B141" s="60"/>
      <c r="C141" s="72"/>
      <c r="D141" s="72"/>
      <c r="E141" s="70"/>
      <c r="L141" s="60"/>
      <c r="M141" s="72"/>
      <c r="N141" s="72"/>
      <c r="O141" s="72"/>
      <c r="P141" s="72"/>
      <c r="Q141" s="72"/>
    </row>
    <row r="142" spans="1:17" ht="15.75">
      <c r="A142" s="70"/>
      <c r="B142" s="60"/>
      <c r="C142" s="72"/>
      <c r="D142" s="72"/>
      <c r="E142" s="70"/>
      <c r="L142" s="60"/>
      <c r="M142" s="72"/>
      <c r="N142" s="72"/>
      <c r="O142" s="72"/>
      <c r="P142" s="72"/>
      <c r="Q142" s="72"/>
    </row>
    <row r="143" spans="1:17" ht="15.75">
      <c r="A143" s="70"/>
      <c r="B143" s="60"/>
      <c r="C143" s="72"/>
      <c r="D143" s="72"/>
      <c r="E143" s="70"/>
      <c r="L143" s="60"/>
      <c r="M143" s="72"/>
      <c r="N143" s="72"/>
      <c r="O143" s="72"/>
      <c r="P143" s="72"/>
      <c r="Q143" s="72"/>
    </row>
    <row r="144" spans="1:17" ht="15.75">
      <c r="A144" s="70"/>
      <c r="B144" s="60"/>
      <c r="C144" s="72"/>
      <c r="D144" s="72"/>
      <c r="E144" s="70"/>
      <c r="L144" s="60"/>
      <c r="M144" s="72"/>
      <c r="N144" s="72"/>
      <c r="O144" s="72"/>
      <c r="P144" s="72"/>
      <c r="Q144" s="72"/>
    </row>
    <row r="145" spans="1:17" ht="15.75">
      <c r="A145" s="70"/>
      <c r="B145" s="60"/>
      <c r="C145" s="72"/>
      <c r="D145" s="72"/>
      <c r="E145" s="70"/>
      <c r="L145" s="60"/>
      <c r="M145" s="72"/>
      <c r="N145" s="72"/>
      <c r="O145" s="72"/>
      <c r="P145" s="72"/>
      <c r="Q145" s="72"/>
    </row>
    <row r="146" spans="1:17" ht="15.75">
      <c r="A146" s="70"/>
      <c r="B146" s="60"/>
      <c r="C146" s="72"/>
      <c r="D146" s="72"/>
      <c r="E146" s="70"/>
      <c r="L146" s="60"/>
      <c r="M146" s="72"/>
      <c r="N146" s="72"/>
      <c r="O146" s="72"/>
      <c r="P146" s="72"/>
      <c r="Q146" s="72"/>
    </row>
    <row r="147" spans="1:17" ht="15.75">
      <c r="A147" s="70"/>
      <c r="B147" s="60"/>
      <c r="C147" s="72"/>
      <c r="D147" s="72"/>
      <c r="E147" s="70"/>
      <c r="L147" s="60"/>
      <c r="M147" s="72"/>
      <c r="N147" s="72"/>
      <c r="O147" s="72"/>
      <c r="P147" s="72"/>
      <c r="Q147" s="72"/>
    </row>
    <row r="148" spans="1:17" ht="15.75">
      <c r="A148" s="70"/>
      <c r="B148" s="60"/>
      <c r="C148" s="72"/>
      <c r="D148" s="72"/>
      <c r="E148" s="70"/>
      <c r="L148" s="60"/>
      <c r="M148" s="72"/>
      <c r="N148" s="72"/>
      <c r="O148" s="72"/>
      <c r="P148" s="72"/>
      <c r="Q148" s="72"/>
    </row>
    <row r="149" spans="1:17" ht="15.75">
      <c r="A149" s="70"/>
      <c r="B149" s="60"/>
      <c r="C149" s="72"/>
      <c r="D149" s="72"/>
      <c r="E149" s="70"/>
      <c r="L149" s="60"/>
      <c r="M149" s="72"/>
      <c r="N149" s="72"/>
      <c r="O149" s="72"/>
      <c r="P149" s="72"/>
      <c r="Q149" s="72"/>
    </row>
    <row r="150" spans="1:17" ht="15.75">
      <c r="A150" s="70"/>
      <c r="B150" s="60"/>
      <c r="C150" s="72"/>
      <c r="D150" s="72"/>
      <c r="E150" s="70"/>
      <c r="L150" s="60"/>
      <c r="M150" s="72"/>
      <c r="N150" s="72"/>
      <c r="O150" s="72"/>
      <c r="P150" s="72"/>
      <c r="Q150" s="72"/>
    </row>
    <row r="151" spans="1:17" ht="15.75">
      <c r="A151" s="70"/>
      <c r="B151" s="60"/>
      <c r="C151" s="72"/>
      <c r="D151" s="72"/>
      <c r="E151" s="70"/>
      <c r="L151" s="60"/>
      <c r="M151" s="72"/>
      <c r="N151" s="72"/>
      <c r="O151" s="72"/>
      <c r="P151" s="72"/>
      <c r="Q151" s="72"/>
    </row>
    <row r="152" spans="1:17" ht="15.75">
      <c r="A152" s="70"/>
      <c r="B152" s="60"/>
      <c r="C152" s="72"/>
      <c r="D152" s="72"/>
      <c r="E152" s="70"/>
      <c r="L152" s="60"/>
      <c r="M152" s="72"/>
      <c r="N152" s="72"/>
      <c r="O152" s="72"/>
      <c r="P152" s="72"/>
      <c r="Q152" s="72"/>
    </row>
    <row r="153" spans="1:17" ht="15.75">
      <c r="A153" s="70"/>
      <c r="B153" s="60"/>
      <c r="C153" s="72"/>
      <c r="D153" s="72"/>
      <c r="E153" s="70"/>
      <c r="L153" s="60"/>
      <c r="M153" s="72"/>
      <c r="N153" s="72"/>
      <c r="O153" s="72"/>
      <c r="P153" s="72"/>
      <c r="Q153" s="72"/>
    </row>
    <row r="154" spans="1:17" ht="15.75">
      <c r="A154" s="70"/>
      <c r="B154" s="60"/>
      <c r="C154" s="72"/>
      <c r="D154" s="72"/>
      <c r="E154" s="70"/>
      <c r="L154" s="60"/>
      <c r="M154" s="72"/>
      <c r="N154" s="72"/>
      <c r="O154" s="72"/>
      <c r="P154" s="72"/>
      <c r="Q154" s="72"/>
    </row>
    <row r="155" spans="1:17" ht="15.75">
      <c r="A155" s="70"/>
      <c r="B155" s="60"/>
      <c r="C155" s="72"/>
      <c r="D155" s="72"/>
      <c r="E155" s="70"/>
      <c r="L155" s="60"/>
      <c r="M155" s="72"/>
      <c r="N155" s="72"/>
      <c r="O155" s="72"/>
      <c r="P155" s="72"/>
      <c r="Q155" s="72"/>
    </row>
    <row r="156" spans="1:17" ht="15.75">
      <c r="A156" s="70"/>
      <c r="B156" s="60"/>
      <c r="C156" s="72"/>
      <c r="D156" s="72"/>
      <c r="E156" s="70"/>
      <c r="L156" s="60"/>
      <c r="M156" s="72"/>
      <c r="N156" s="72"/>
      <c r="O156" s="72"/>
      <c r="P156" s="72"/>
      <c r="Q156" s="72"/>
    </row>
    <row r="157" spans="1:17" ht="15.75">
      <c r="A157" s="70"/>
      <c r="B157" s="60"/>
      <c r="C157" s="72"/>
      <c r="D157" s="72"/>
      <c r="E157" s="70"/>
      <c r="L157" s="60"/>
      <c r="M157" s="72"/>
      <c r="N157" s="72"/>
      <c r="O157" s="72"/>
      <c r="P157" s="72"/>
      <c r="Q157" s="72"/>
    </row>
    <row r="158" spans="1:17" ht="15.75">
      <c r="A158" s="70"/>
      <c r="B158" s="60"/>
      <c r="C158" s="72"/>
      <c r="D158" s="72"/>
      <c r="E158" s="70"/>
      <c r="L158" s="60"/>
      <c r="M158" s="72"/>
      <c r="N158" s="72"/>
      <c r="O158" s="72"/>
      <c r="P158" s="72"/>
      <c r="Q158" s="72"/>
    </row>
    <row r="159" spans="1:17" ht="15.75">
      <c r="A159" s="70"/>
      <c r="B159" s="60"/>
      <c r="C159" s="72"/>
      <c r="D159" s="72"/>
      <c r="E159" s="70"/>
      <c r="L159" s="60"/>
      <c r="M159" s="72"/>
      <c r="N159" s="72"/>
      <c r="O159" s="72"/>
      <c r="P159" s="72"/>
      <c r="Q159" s="72"/>
    </row>
    <row r="160" spans="1:17" ht="15.75">
      <c r="A160" s="70"/>
      <c r="B160" s="60"/>
      <c r="C160" s="72"/>
      <c r="D160" s="72"/>
      <c r="E160" s="70"/>
      <c r="L160" s="60"/>
      <c r="M160" s="72"/>
      <c r="N160" s="72"/>
      <c r="O160" s="72"/>
      <c r="P160" s="72"/>
      <c r="Q160" s="72"/>
    </row>
    <row r="161" spans="1:17" ht="15.75">
      <c r="A161" s="70"/>
      <c r="B161" s="60"/>
      <c r="C161" s="72"/>
      <c r="D161" s="72"/>
      <c r="E161" s="70"/>
      <c r="L161" s="60"/>
      <c r="M161" s="72"/>
      <c r="N161" s="72"/>
      <c r="O161" s="72"/>
      <c r="P161" s="72"/>
      <c r="Q161" s="72"/>
    </row>
    <row r="162" spans="1:17" ht="15.75">
      <c r="A162" s="70"/>
      <c r="B162" s="60"/>
      <c r="C162" s="72"/>
      <c r="D162" s="72"/>
      <c r="E162" s="70"/>
      <c r="L162" s="60"/>
      <c r="M162" s="72"/>
      <c r="N162" s="72"/>
      <c r="O162" s="72"/>
      <c r="P162" s="72"/>
      <c r="Q162" s="72"/>
    </row>
    <row r="163" spans="1:17" ht="15.75">
      <c r="A163" s="70"/>
      <c r="B163" s="60"/>
      <c r="C163" s="72"/>
      <c r="D163" s="72"/>
      <c r="E163" s="70"/>
      <c r="L163" s="60"/>
      <c r="M163" s="72"/>
      <c r="N163" s="72"/>
      <c r="O163" s="72"/>
      <c r="P163" s="72"/>
      <c r="Q163" s="72"/>
    </row>
    <row r="164" spans="1:17" ht="15.75">
      <c r="A164" s="70"/>
      <c r="B164" s="60"/>
      <c r="C164" s="72"/>
      <c r="D164" s="72"/>
      <c r="E164" s="70"/>
      <c r="L164" s="60"/>
      <c r="M164" s="72"/>
      <c r="N164" s="72"/>
      <c r="O164" s="72"/>
      <c r="P164" s="72"/>
      <c r="Q164" s="72"/>
    </row>
    <row r="165" spans="1:17" ht="15.75">
      <c r="A165" s="70"/>
      <c r="B165" s="60"/>
      <c r="C165" s="72"/>
      <c r="D165" s="72"/>
      <c r="E165" s="70"/>
      <c r="L165" s="60"/>
      <c r="M165" s="72"/>
      <c r="N165" s="72"/>
      <c r="O165" s="72"/>
      <c r="P165" s="72"/>
      <c r="Q165" s="72"/>
    </row>
    <row r="166" spans="1:17" ht="15.75">
      <c r="A166" s="70"/>
      <c r="B166" s="60"/>
      <c r="C166" s="72"/>
      <c r="D166" s="72"/>
      <c r="E166" s="70"/>
      <c r="L166" s="60"/>
      <c r="M166" s="72"/>
      <c r="N166" s="72"/>
      <c r="O166" s="72"/>
      <c r="P166" s="72"/>
      <c r="Q166" s="72"/>
    </row>
    <row r="167" spans="1:17" ht="15.75">
      <c r="A167" s="70"/>
      <c r="B167" s="60"/>
      <c r="C167" s="72"/>
      <c r="D167" s="72"/>
      <c r="E167" s="70"/>
      <c r="L167" s="60"/>
      <c r="M167" s="72"/>
      <c r="N167" s="72"/>
      <c r="O167" s="72"/>
      <c r="P167" s="72"/>
      <c r="Q167" s="72"/>
    </row>
    <row r="168" spans="1:17" ht="15.75">
      <c r="A168" s="70"/>
      <c r="B168" s="60"/>
      <c r="C168" s="72"/>
      <c r="D168" s="72"/>
      <c r="E168" s="70"/>
      <c r="L168" s="60"/>
      <c r="M168" s="72"/>
      <c r="N168" s="72"/>
      <c r="O168" s="72"/>
      <c r="P168" s="72"/>
      <c r="Q168" s="72"/>
    </row>
    <row r="169" spans="1:4" ht="15.75">
      <c r="A169" s="70"/>
      <c r="B169" s="60"/>
      <c r="C169" s="72"/>
      <c r="D169" s="72"/>
    </row>
    <row r="170" spans="1:5" ht="15.75">
      <c r="A170" s="70"/>
      <c r="B170" s="60"/>
      <c r="C170" s="72"/>
      <c r="D170" s="72"/>
      <c r="E170" s="78"/>
    </row>
    <row r="171" spans="1:4" ht="15.75">
      <c r="A171" s="70"/>
      <c r="B171" s="60"/>
      <c r="C171" s="72"/>
      <c r="D171" s="72"/>
    </row>
    <row r="172" spans="1:16" ht="15.75">
      <c r="A172" s="70"/>
      <c r="B172" s="60"/>
      <c r="C172" s="72"/>
      <c r="D172" s="72"/>
      <c r="E172" s="79"/>
      <c r="K172" s="81"/>
      <c r="L172" s="79"/>
      <c r="M172" s="81"/>
      <c r="N172" s="81"/>
      <c r="O172" s="81"/>
      <c r="P172" s="81"/>
    </row>
    <row r="173" spans="1:16" ht="15.75">
      <c r="A173" s="70"/>
      <c r="B173" s="60"/>
      <c r="C173" s="72"/>
      <c r="D173" s="72"/>
      <c r="E173" s="70"/>
      <c r="K173" s="72"/>
      <c r="L173" s="70"/>
      <c r="M173" s="72"/>
      <c r="N173" s="72"/>
      <c r="O173" s="72"/>
      <c r="P173" s="72"/>
    </row>
    <row r="174" spans="1:16" ht="15.75">
      <c r="A174" s="70"/>
      <c r="B174" s="60"/>
      <c r="C174" s="72"/>
      <c r="D174" s="72"/>
      <c r="E174" s="70"/>
      <c r="K174" s="72"/>
      <c r="L174" s="70"/>
      <c r="M174" s="72"/>
      <c r="N174" s="72"/>
      <c r="O174" s="72"/>
      <c r="P174" s="72"/>
    </row>
    <row r="175" spans="1:4" ht="15.75">
      <c r="A175" s="70"/>
      <c r="B175" s="60"/>
      <c r="C175" s="72"/>
      <c r="D175" s="72"/>
    </row>
    <row r="176" spans="1:4" ht="15.75">
      <c r="A176" s="70"/>
      <c r="B176" s="60"/>
      <c r="C176" s="72"/>
      <c r="D176" s="72"/>
    </row>
    <row r="177" spans="1:4" ht="15.75">
      <c r="A177" s="70"/>
      <c r="B177" s="60"/>
      <c r="C177" s="72"/>
      <c r="D177" s="72"/>
    </row>
    <row r="178" spans="1:4" ht="15.75">
      <c r="A178" s="70"/>
      <c r="B178" s="60"/>
      <c r="C178" s="72"/>
      <c r="D178" s="72"/>
    </row>
    <row r="179" spans="1:4" ht="15.75">
      <c r="A179" s="70"/>
      <c r="B179" s="60"/>
      <c r="C179" s="72"/>
      <c r="D179" s="72"/>
    </row>
    <row r="180" spans="1:4" ht="15.75">
      <c r="A180" s="70"/>
      <c r="B180" s="60"/>
      <c r="C180" s="72"/>
      <c r="D180" s="72"/>
    </row>
    <row r="181" spans="1:4" ht="15.75">
      <c r="A181" s="70"/>
      <c r="B181" s="60"/>
      <c r="C181" s="72"/>
      <c r="D181" s="72"/>
    </row>
    <row r="182" spans="1:4" ht="15.75">
      <c r="A182" s="70"/>
      <c r="B182" s="60"/>
      <c r="C182" s="72"/>
      <c r="D182" s="72"/>
    </row>
    <row r="183" spans="1:4" ht="15.75">
      <c r="A183" s="70"/>
      <c r="B183" s="60"/>
      <c r="C183" s="72"/>
      <c r="D183" s="72"/>
    </row>
    <row r="184" spans="1:4" ht="15.75">
      <c r="A184" s="70"/>
      <c r="B184" s="60"/>
      <c r="C184" s="72"/>
      <c r="D184" s="72"/>
    </row>
    <row r="185" spans="1:4" ht="15.75">
      <c r="A185" s="70"/>
      <c r="B185" s="60"/>
      <c r="C185" s="72"/>
      <c r="D185" s="72"/>
    </row>
    <row r="186" spans="1:4" ht="15.75">
      <c r="A186" s="70"/>
      <c r="B186" s="60"/>
      <c r="C186" s="72"/>
      <c r="D186" s="72"/>
    </row>
    <row r="187" spans="1:4" ht="15.75">
      <c r="A187" s="70"/>
      <c r="B187" s="60"/>
      <c r="C187" s="72"/>
      <c r="D187" s="72"/>
    </row>
    <row r="188" spans="1:4" ht="15.75">
      <c r="A188" s="70"/>
      <c r="B188" s="60"/>
      <c r="C188" s="72"/>
      <c r="D188" s="72"/>
    </row>
    <row r="189" spans="1:4" ht="15.75">
      <c r="A189" s="70"/>
      <c r="B189" s="60"/>
      <c r="C189" s="72"/>
      <c r="D189" s="72"/>
    </row>
    <row r="190" spans="1:4" ht="15.75">
      <c r="A190" s="70"/>
      <c r="B190" s="60"/>
      <c r="C190" s="72"/>
      <c r="D190" s="72"/>
    </row>
    <row r="191" spans="1:4" ht="15.75">
      <c r="A191" s="70"/>
      <c r="B191" s="60"/>
      <c r="C191" s="72"/>
      <c r="D191" s="72"/>
    </row>
    <row r="192" spans="1:4" ht="15.75">
      <c r="A192" s="70"/>
      <c r="B192" s="60"/>
      <c r="C192" s="72"/>
      <c r="D192" s="72"/>
    </row>
    <row r="193" spans="1:4" ht="15.75">
      <c r="A193" s="70"/>
      <c r="B193" s="60"/>
      <c r="C193" s="72"/>
      <c r="D193" s="72"/>
    </row>
    <row r="194" spans="1:4" ht="15.75">
      <c r="A194" s="70"/>
      <c r="B194" s="60"/>
      <c r="C194" s="72"/>
      <c r="D194" s="72"/>
    </row>
    <row r="195" spans="1:4" ht="15.75">
      <c r="A195" s="70"/>
      <c r="B195" s="60"/>
      <c r="C195" s="72"/>
      <c r="D195" s="72"/>
    </row>
    <row r="196" spans="1:4" ht="15.75">
      <c r="A196" s="70"/>
      <c r="B196" s="60"/>
      <c r="C196" s="72"/>
      <c r="D196" s="72"/>
    </row>
    <row r="197" spans="1:4" ht="15.75">
      <c r="A197" s="70"/>
      <c r="B197" s="60"/>
      <c r="C197" s="72"/>
      <c r="D197" s="72"/>
    </row>
    <row r="198" spans="1:4" ht="15.75">
      <c r="A198" s="70"/>
      <c r="B198" s="60"/>
      <c r="C198" s="72"/>
      <c r="D198" s="72"/>
    </row>
    <row r="199" spans="1:4" ht="15.75">
      <c r="A199" s="70"/>
      <c r="B199" s="60"/>
      <c r="C199" s="72"/>
      <c r="D199" s="72"/>
    </row>
    <row r="200" spans="1:4" ht="15.75">
      <c r="A200" s="70"/>
      <c r="B200" s="60"/>
      <c r="C200" s="72"/>
      <c r="D200" s="72"/>
    </row>
    <row r="201" spans="1:4" ht="15.75">
      <c r="A201" s="70"/>
      <c r="B201" s="60"/>
      <c r="C201" s="72"/>
      <c r="D201" s="72"/>
    </row>
    <row r="202" spans="1:4" ht="15.75">
      <c r="A202" s="70"/>
      <c r="B202" s="60"/>
      <c r="C202" s="72"/>
      <c r="D202" s="72"/>
    </row>
    <row r="203" spans="1:4" ht="15.75">
      <c r="A203" s="70"/>
      <c r="B203" s="60"/>
      <c r="C203" s="72"/>
      <c r="D203" s="72"/>
    </row>
    <row r="204" spans="1:4" ht="15.75">
      <c r="A204" s="70"/>
      <c r="B204" s="60"/>
      <c r="C204" s="72"/>
      <c r="D204" s="72"/>
    </row>
    <row r="205" spans="1:4" ht="15.75">
      <c r="A205" s="70"/>
      <c r="B205" s="60"/>
      <c r="C205" s="72"/>
      <c r="D205" s="72"/>
    </row>
    <row r="206" spans="1:4" ht="15.75">
      <c r="A206" s="70"/>
      <c r="B206" s="60"/>
      <c r="C206" s="72"/>
      <c r="D206" s="72"/>
    </row>
    <row r="207" spans="1:4" ht="15.75">
      <c r="A207" s="70"/>
      <c r="B207" s="60"/>
      <c r="C207" s="72"/>
      <c r="D207" s="72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5"/>
  <sheetViews>
    <sheetView zoomScalePageLayoutView="0" workbookViewId="0" topLeftCell="A1">
      <selection activeCell="G78" sqref="G78"/>
    </sheetView>
  </sheetViews>
  <sheetFormatPr defaultColWidth="9.140625" defaultRowHeight="12.75"/>
  <cols>
    <col min="1" max="1" width="4.00390625" style="73" customWidth="1"/>
    <col min="2" max="2" width="21.00390625" style="73" customWidth="1"/>
    <col min="3" max="3" width="25.8515625" style="75" customWidth="1"/>
    <col min="4" max="4" width="8.421875" style="75" customWidth="1"/>
    <col min="5" max="5" width="5.8515625" style="75" customWidth="1"/>
    <col min="6" max="6" width="6.421875" style="73" customWidth="1"/>
    <col min="7" max="7" width="5.140625" style="73" customWidth="1"/>
    <col min="8" max="8" width="5.57421875" style="74" customWidth="1"/>
    <col min="9" max="9" width="5.7109375" style="75" customWidth="1"/>
    <col min="10" max="10" width="5.7109375" style="170" customWidth="1"/>
    <col min="11" max="11" width="4.8515625" style="73" customWidth="1"/>
    <col min="12" max="12" width="22.140625" style="73" customWidth="1"/>
    <col min="13" max="13" width="7.8515625" style="73" customWidth="1"/>
    <col min="14" max="14" width="7.8515625" style="75" customWidth="1"/>
    <col min="15" max="15" width="4.7109375" style="73" customWidth="1"/>
    <col min="16" max="16" width="6.00390625" style="75" customWidth="1"/>
    <col min="17" max="17" width="5.28125" style="75" customWidth="1"/>
    <col min="18" max="18" width="9.140625" style="74" customWidth="1"/>
    <col min="20" max="16384" width="9.140625" style="73" customWidth="1"/>
  </cols>
  <sheetData>
    <row r="1" spans="1:10" ht="18.75">
      <c r="A1" s="27" t="s">
        <v>555</v>
      </c>
      <c r="B1"/>
      <c r="C1"/>
      <c r="D1" s="34"/>
      <c r="E1"/>
      <c r="F1"/>
      <c r="G1"/>
      <c r="H1"/>
      <c r="I1"/>
      <c r="J1" s="163"/>
    </row>
    <row r="2" spans="1:10" ht="12.75">
      <c r="A2"/>
      <c r="B2" s="196" t="s">
        <v>556</v>
      </c>
      <c r="C2"/>
      <c r="D2" s="34"/>
      <c r="E2"/>
      <c r="F2"/>
      <c r="G2"/>
      <c r="H2"/>
      <c r="I2"/>
      <c r="J2" s="163"/>
    </row>
    <row r="3" spans="1:10" ht="15.75">
      <c r="A3" s="41" t="s">
        <v>98</v>
      </c>
      <c r="B3"/>
      <c r="C3"/>
      <c r="D3" s="34"/>
      <c r="E3"/>
      <c r="F3"/>
      <c r="G3"/>
      <c r="H3"/>
      <c r="I3"/>
      <c r="J3" s="163"/>
    </row>
    <row r="4" spans="1:16" ht="15.75">
      <c r="A4"/>
      <c r="B4"/>
      <c r="C4"/>
      <c r="D4" s="34"/>
      <c r="E4"/>
      <c r="F4"/>
      <c r="G4"/>
      <c r="H4"/>
      <c r="I4"/>
      <c r="J4" s="163"/>
      <c r="K4" s="41" t="s">
        <v>104</v>
      </c>
      <c r="L4"/>
      <c r="M4"/>
      <c r="N4"/>
      <c r="O4"/>
      <c r="P4"/>
    </row>
    <row r="5" spans="1:16" ht="15.75">
      <c r="A5" s="42" t="s">
        <v>99</v>
      </c>
      <c r="B5" s="43" t="s">
        <v>47</v>
      </c>
      <c r="C5" s="43" t="s">
        <v>64</v>
      </c>
      <c r="D5" s="44" t="s">
        <v>61</v>
      </c>
      <c r="E5" s="44" t="s">
        <v>94</v>
      </c>
      <c r="F5" s="44" t="s">
        <v>48</v>
      </c>
      <c r="G5" s="44" t="s">
        <v>75</v>
      </c>
      <c r="H5" s="44" t="s">
        <v>49</v>
      </c>
      <c r="I5" s="44" t="s">
        <v>49</v>
      </c>
      <c r="K5"/>
      <c r="L5"/>
      <c r="M5"/>
      <c r="N5"/>
      <c r="O5"/>
      <c r="P5"/>
    </row>
    <row r="6" spans="1:17" ht="15.75">
      <c r="A6" s="28">
        <v>1</v>
      </c>
      <c r="B6" s="29" t="s">
        <v>32</v>
      </c>
      <c r="C6" s="29" t="s">
        <v>133</v>
      </c>
      <c r="D6" s="30">
        <v>1910</v>
      </c>
      <c r="E6" s="30" t="s">
        <v>50</v>
      </c>
      <c r="F6" s="30" t="s">
        <v>557</v>
      </c>
      <c r="G6" s="30">
        <v>8</v>
      </c>
      <c r="H6" s="30" t="s">
        <v>558</v>
      </c>
      <c r="I6" s="30" t="s">
        <v>559</v>
      </c>
      <c r="J6" s="79"/>
      <c r="K6" s="42" t="s">
        <v>99</v>
      </c>
      <c r="L6" s="43" t="s">
        <v>47</v>
      </c>
      <c r="M6" s="42" t="s">
        <v>61</v>
      </c>
      <c r="N6" s="44" t="s">
        <v>94</v>
      </c>
      <c r="O6" s="44" t="s">
        <v>48</v>
      </c>
      <c r="P6" s="44" t="s">
        <v>49</v>
      </c>
      <c r="Q6" s="260" t="s">
        <v>188</v>
      </c>
    </row>
    <row r="7" spans="1:18" ht="15.75">
      <c r="A7" s="28">
        <v>2</v>
      </c>
      <c r="B7" s="29" t="s">
        <v>33</v>
      </c>
      <c r="C7" s="29" t="s">
        <v>133</v>
      </c>
      <c r="D7" s="30">
        <v>1850</v>
      </c>
      <c r="E7" s="30" t="s">
        <v>50</v>
      </c>
      <c r="F7" s="30" t="s">
        <v>557</v>
      </c>
      <c r="G7" s="30">
        <v>8</v>
      </c>
      <c r="H7" s="30" t="s">
        <v>560</v>
      </c>
      <c r="I7" s="30" t="s">
        <v>561</v>
      </c>
      <c r="J7" s="70">
        <v>1</v>
      </c>
      <c r="K7" s="28">
        <v>11</v>
      </c>
      <c r="L7" s="29" t="s">
        <v>132</v>
      </c>
      <c r="M7" s="28">
        <v>1100</v>
      </c>
      <c r="N7" s="30" t="s">
        <v>212</v>
      </c>
      <c r="O7" s="30" t="s">
        <v>571</v>
      </c>
      <c r="P7" s="51" t="s">
        <v>579</v>
      </c>
      <c r="Q7" s="111">
        <v>6</v>
      </c>
      <c r="R7" s="74">
        <v>40</v>
      </c>
    </row>
    <row r="8" spans="1:18" ht="15.75">
      <c r="A8" s="28">
        <v>3</v>
      </c>
      <c r="B8" s="29" t="s">
        <v>63</v>
      </c>
      <c r="C8" s="29" t="s">
        <v>133</v>
      </c>
      <c r="D8" s="30">
        <v>1250</v>
      </c>
      <c r="E8" s="30" t="s">
        <v>52</v>
      </c>
      <c r="F8" s="30" t="s">
        <v>562</v>
      </c>
      <c r="G8" s="30">
        <v>5</v>
      </c>
      <c r="H8" s="30" t="s">
        <v>563</v>
      </c>
      <c r="I8" s="30" t="s">
        <v>564</v>
      </c>
      <c r="J8" s="70">
        <v>2</v>
      </c>
      <c r="K8" s="28">
        <v>49</v>
      </c>
      <c r="L8" s="29" t="s">
        <v>623</v>
      </c>
      <c r="M8" s="28">
        <v>1000</v>
      </c>
      <c r="N8" s="30" t="s">
        <v>212</v>
      </c>
      <c r="O8" s="30" t="s">
        <v>621</v>
      </c>
      <c r="P8" s="51" t="s">
        <v>603</v>
      </c>
      <c r="Q8" s="149">
        <v>3</v>
      </c>
      <c r="R8" s="74">
        <v>35</v>
      </c>
    </row>
    <row r="9" spans="1:18" ht="15.75">
      <c r="A9" s="28">
        <v>4</v>
      </c>
      <c r="B9" s="29" t="s">
        <v>200</v>
      </c>
      <c r="C9" s="29" t="s">
        <v>565</v>
      </c>
      <c r="D9" s="30">
        <v>1250</v>
      </c>
      <c r="E9" s="30" t="s">
        <v>52</v>
      </c>
      <c r="F9" s="30" t="s">
        <v>562</v>
      </c>
      <c r="G9" s="30">
        <v>6</v>
      </c>
      <c r="H9" s="30" t="s">
        <v>566</v>
      </c>
      <c r="I9" s="30" t="s">
        <v>567</v>
      </c>
      <c r="J9" s="70">
        <v>3</v>
      </c>
      <c r="K9" s="28">
        <v>56</v>
      </c>
      <c r="L9" s="29" t="s">
        <v>434</v>
      </c>
      <c r="M9" s="28">
        <v>1000</v>
      </c>
      <c r="N9" s="30" t="s">
        <v>212</v>
      </c>
      <c r="O9" s="30" t="s">
        <v>625</v>
      </c>
      <c r="P9" s="51" t="s">
        <v>613</v>
      </c>
      <c r="Q9" s="149">
        <v>3</v>
      </c>
      <c r="R9" s="139">
        <v>32</v>
      </c>
    </row>
    <row r="10" spans="1:18" ht="15.75">
      <c r="A10" s="28">
        <v>5</v>
      </c>
      <c r="B10" s="29" t="s">
        <v>37</v>
      </c>
      <c r="C10" s="29" t="s">
        <v>568</v>
      </c>
      <c r="D10" s="30">
        <v>1342</v>
      </c>
      <c r="E10" s="30" t="s">
        <v>52</v>
      </c>
      <c r="F10" s="30" t="s">
        <v>562</v>
      </c>
      <c r="G10" s="30">
        <v>5</v>
      </c>
      <c r="H10" s="30" t="s">
        <v>569</v>
      </c>
      <c r="I10" s="30" t="s">
        <v>570</v>
      </c>
      <c r="J10" s="70">
        <v>4</v>
      </c>
      <c r="K10" s="28">
        <v>57</v>
      </c>
      <c r="L10" s="29" t="s">
        <v>295</v>
      </c>
      <c r="M10" s="28">
        <v>1000</v>
      </c>
      <c r="N10" s="30" t="s">
        <v>212</v>
      </c>
      <c r="O10" s="30" t="s">
        <v>625</v>
      </c>
      <c r="P10" s="51" t="s">
        <v>632</v>
      </c>
      <c r="Q10" s="149">
        <v>2</v>
      </c>
      <c r="R10" s="74">
        <v>30</v>
      </c>
    </row>
    <row r="11" spans="1:18" ht="15.75">
      <c r="A11" s="28">
        <v>6</v>
      </c>
      <c r="B11" s="29" t="s">
        <v>85</v>
      </c>
      <c r="C11" s="29" t="s">
        <v>565</v>
      </c>
      <c r="D11" s="30">
        <v>1463</v>
      </c>
      <c r="E11" s="30" t="s">
        <v>54</v>
      </c>
      <c r="F11" s="30" t="s">
        <v>571</v>
      </c>
      <c r="G11" s="30">
        <v>6</v>
      </c>
      <c r="H11" s="30" t="s">
        <v>572</v>
      </c>
      <c r="I11" s="30" t="s">
        <v>573</v>
      </c>
      <c r="J11" s="70">
        <v>5</v>
      </c>
      <c r="K11" s="28">
        <v>59</v>
      </c>
      <c r="L11" s="29" t="s">
        <v>530</v>
      </c>
      <c r="M11" s="28">
        <v>1000</v>
      </c>
      <c r="N11" s="30" t="s">
        <v>212</v>
      </c>
      <c r="O11" s="30" t="s">
        <v>625</v>
      </c>
      <c r="P11" s="51" t="s">
        <v>635</v>
      </c>
      <c r="Q11" s="149">
        <v>3</v>
      </c>
      <c r="R11" s="74">
        <v>29</v>
      </c>
    </row>
    <row r="12" spans="1:18" ht="15.75">
      <c r="A12" s="28">
        <v>7</v>
      </c>
      <c r="B12" s="29" t="s">
        <v>178</v>
      </c>
      <c r="C12" s="29" t="s">
        <v>565</v>
      </c>
      <c r="D12" s="30">
        <v>1556</v>
      </c>
      <c r="E12" s="30" t="s">
        <v>70</v>
      </c>
      <c r="F12" s="30" t="s">
        <v>571</v>
      </c>
      <c r="G12" s="30">
        <v>5</v>
      </c>
      <c r="H12" s="30" t="s">
        <v>566</v>
      </c>
      <c r="I12" s="30" t="s">
        <v>574</v>
      </c>
      <c r="J12" s="70">
        <v>6</v>
      </c>
      <c r="K12" s="28">
        <v>60</v>
      </c>
      <c r="L12" s="29" t="s">
        <v>636</v>
      </c>
      <c r="M12" s="28">
        <v>1000</v>
      </c>
      <c r="N12" s="30" t="s">
        <v>212</v>
      </c>
      <c r="O12" s="30" t="s">
        <v>637</v>
      </c>
      <c r="P12" s="51" t="s">
        <v>607</v>
      </c>
      <c r="Q12" s="149">
        <v>2</v>
      </c>
      <c r="R12" s="74">
        <v>28</v>
      </c>
    </row>
    <row r="13" spans="1:18" ht="15.75">
      <c r="A13" s="28">
        <v>8</v>
      </c>
      <c r="B13" s="29" t="s">
        <v>224</v>
      </c>
      <c r="C13" s="29" t="s">
        <v>565</v>
      </c>
      <c r="D13" s="30">
        <v>1419</v>
      </c>
      <c r="E13" s="30" t="s">
        <v>141</v>
      </c>
      <c r="F13" s="30" t="s">
        <v>571</v>
      </c>
      <c r="G13" s="30">
        <v>5</v>
      </c>
      <c r="H13" s="30" t="s">
        <v>569</v>
      </c>
      <c r="I13" s="30" t="s">
        <v>567</v>
      </c>
      <c r="J13" s="70">
        <v>7</v>
      </c>
      <c r="K13" s="28">
        <v>62</v>
      </c>
      <c r="L13" s="29" t="s">
        <v>640</v>
      </c>
      <c r="M13" s="28">
        <v>1000</v>
      </c>
      <c r="N13" s="30" t="s">
        <v>212</v>
      </c>
      <c r="O13" s="30" t="s">
        <v>642</v>
      </c>
      <c r="P13" s="51" t="s">
        <v>643</v>
      </c>
      <c r="Q13" s="149">
        <v>2</v>
      </c>
      <c r="R13" s="74">
        <v>27</v>
      </c>
    </row>
    <row r="14" spans="1:17" ht="15.75">
      <c r="A14" s="28">
        <v>9</v>
      </c>
      <c r="B14" s="29" t="s">
        <v>77</v>
      </c>
      <c r="C14" s="29" t="s">
        <v>257</v>
      </c>
      <c r="D14" s="30">
        <v>1100</v>
      </c>
      <c r="E14" s="30" t="s">
        <v>52</v>
      </c>
      <c r="F14" s="30" t="s">
        <v>571</v>
      </c>
      <c r="G14" s="30">
        <v>6</v>
      </c>
      <c r="H14" s="30" t="s">
        <v>575</v>
      </c>
      <c r="I14" s="30" t="s">
        <v>576</v>
      </c>
      <c r="J14" s="70"/>
      <c r="K14"/>
      <c r="L14"/>
      <c r="M14"/>
      <c r="N14"/>
      <c r="O14"/>
      <c r="P14"/>
      <c r="Q14" s="81"/>
    </row>
    <row r="15" spans="1:16" ht="15.75">
      <c r="A15" s="28">
        <v>10</v>
      </c>
      <c r="B15" s="29" t="s">
        <v>79</v>
      </c>
      <c r="C15" s="29" t="s">
        <v>133</v>
      </c>
      <c r="D15" s="30">
        <v>1250</v>
      </c>
      <c r="E15" s="30" t="s">
        <v>54</v>
      </c>
      <c r="F15" s="30" t="s">
        <v>571</v>
      </c>
      <c r="G15" s="30">
        <v>6</v>
      </c>
      <c r="H15" s="30" t="s">
        <v>577</v>
      </c>
      <c r="I15" s="30" t="s">
        <v>576</v>
      </c>
      <c r="J15" s="70"/>
      <c r="K15" s="41" t="s">
        <v>105</v>
      </c>
      <c r="L15"/>
      <c r="M15"/>
      <c r="N15"/>
      <c r="O15"/>
      <c r="P15"/>
    </row>
    <row r="16" spans="1:16" ht="15.75">
      <c r="A16" s="28">
        <v>11</v>
      </c>
      <c r="B16" s="29" t="s">
        <v>132</v>
      </c>
      <c r="C16" s="29" t="s">
        <v>578</v>
      </c>
      <c r="D16" s="30">
        <v>1100</v>
      </c>
      <c r="E16" s="30" t="s">
        <v>212</v>
      </c>
      <c r="F16" s="30" t="s">
        <v>571</v>
      </c>
      <c r="G16" s="30">
        <v>6</v>
      </c>
      <c r="H16" s="30" t="s">
        <v>579</v>
      </c>
      <c r="I16" s="30" t="s">
        <v>580</v>
      </c>
      <c r="J16" s="70"/>
      <c r="K16"/>
      <c r="L16"/>
      <c r="M16"/>
      <c r="N16"/>
      <c r="O16"/>
      <c r="P16"/>
    </row>
    <row r="17" spans="1:17" ht="15.75">
      <c r="A17" s="28">
        <v>12</v>
      </c>
      <c r="B17" s="29" t="s">
        <v>322</v>
      </c>
      <c r="C17" s="29" t="s">
        <v>568</v>
      </c>
      <c r="D17" s="30">
        <v>1250</v>
      </c>
      <c r="E17" s="30" t="s">
        <v>52</v>
      </c>
      <c r="F17" s="30" t="s">
        <v>571</v>
      </c>
      <c r="G17" s="30">
        <v>5</v>
      </c>
      <c r="H17" s="30" t="s">
        <v>581</v>
      </c>
      <c r="I17" s="30" t="s">
        <v>582</v>
      </c>
      <c r="J17" s="70"/>
      <c r="K17" s="42" t="s">
        <v>99</v>
      </c>
      <c r="L17" s="43" t="s">
        <v>47</v>
      </c>
      <c r="M17" s="42" t="s">
        <v>61</v>
      </c>
      <c r="N17" s="44" t="s">
        <v>94</v>
      </c>
      <c r="O17" s="44" t="s">
        <v>48</v>
      </c>
      <c r="P17" s="44" t="s">
        <v>49</v>
      </c>
      <c r="Q17" s="260" t="s">
        <v>188</v>
      </c>
    </row>
    <row r="18" spans="1:18" ht="15.75">
      <c r="A18" s="28">
        <v>13</v>
      </c>
      <c r="B18" s="29" t="s">
        <v>101</v>
      </c>
      <c r="C18" s="29" t="s">
        <v>578</v>
      </c>
      <c r="D18" s="30">
        <v>1250</v>
      </c>
      <c r="E18" s="30" t="s">
        <v>52</v>
      </c>
      <c r="F18" s="30" t="s">
        <v>571</v>
      </c>
      <c r="G18" s="30">
        <v>6</v>
      </c>
      <c r="H18" s="30" t="s">
        <v>583</v>
      </c>
      <c r="I18" s="30" t="s">
        <v>584</v>
      </c>
      <c r="J18" s="70">
        <v>1</v>
      </c>
      <c r="K18" s="28">
        <v>32</v>
      </c>
      <c r="L18" s="29" t="s">
        <v>293</v>
      </c>
      <c r="M18" s="28">
        <v>1000</v>
      </c>
      <c r="N18" s="30" t="s">
        <v>69</v>
      </c>
      <c r="O18" s="30" t="s">
        <v>608</v>
      </c>
      <c r="P18" s="51" t="s">
        <v>601</v>
      </c>
      <c r="Q18" s="84">
        <v>4</v>
      </c>
      <c r="R18" s="74">
        <v>40</v>
      </c>
    </row>
    <row r="19" spans="1:18" ht="15.75">
      <c r="A19" s="28">
        <v>14</v>
      </c>
      <c r="B19" s="29" t="s">
        <v>78</v>
      </c>
      <c r="C19" s="29" t="s">
        <v>133</v>
      </c>
      <c r="D19" s="30">
        <v>1100</v>
      </c>
      <c r="E19" s="30" t="s">
        <v>50</v>
      </c>
      <c r="F19" s="30" t="s">
        <v>585</v>
      </c>
      <c r="G19" s="30">
        <v>4</v>
      </c>
      <c r="H19" s="30" t="s">
        <v>586</v>
      </c>
      <c r="I19" s="30" t="s">
        <v>587</v>
      </c>
      <c r="J19" s="70">
        <v>2</v>
      </c>
      <c r="K19" s="28">
        <v>34</v>
      </c>
      <c r="L19" s="29" t="s">
        <v>514</v>
      </c>
      <c r="M19" s="28">
        <v>1000</v>
      </c>
      <c r="N19" s="30" t="s">
        <v>69</v>
      </c>
      <c r="O19" s="30" t="s">
        <v>608</v>
      </c>
      <c r="P19" s="51" t="s">
        <v>603</v>
      </c>
      <c r="Q19" s="84">
        <v>4</v>
      </c>
      <c r="R19" s="74">
        <v>35</v>
      </c>
    </row>
    <row r="20" spans="1:18" ht="15.75">
      <c r="A20" s="28">
        <v>15</v>
      </c>
      <c r="B20" s="29" t="s">
        <v>43</v>
      </c>
      <c r="C20" s="29" t="s">
        <v>588</v>
      </c>
      <c r="D20" s="30">
        <v>1000</v>
      </c>
      <c r="E20" s="30" t="s">
        <v>50</v>
      </c>
      <c r="F20" s="30" t="s">
        <v>585</v>
      </c>
      <c r="G20" s="30">
        <v>4</v>
      </c>
      <c r="H20" s="30" t="s">
        <v>563</v>
      </c>
      <c r="I20" s="30" t="s">
        <v>561</v>
      </c>
      <c r="J20" s="70">
        <v>3</v>
      </c>
      <c r="K20" s="28">
        <v>42</v>
      </c>
      <c r="L20" s="29" t="s">
        <v>191</v>
      </c>
      <c r="M20" s="28">
        <v>1000</v>
      </c>
      <c r="N20" s="30" t="s">
        <v>69</v>
      </c>
      <c r="O20" s="30" t="s">
        <v>614</v>
      </c>
      <c r="P20" s="51" t="s">
        <v>616</v>
      </c>
      <c r="Q20" s="140">
        <v>4</v>
      </c>
      <c r="R20" s="74">
        <v>32</v>
      </c>
    </row>
    <row r="21" spans="1:16" ht="15.75">
      <c r="A21" s="28">
        <v>16</v>
      </c>
      <c r="B21" s="29" t="s">
        <v>100</v>
      </c>
      <c r="C21" s="29" t="s">
        <v>565</v>
      </c>
      <c r="D21" s="30">
        <v>1250</v>
      </c>
      <c r="E21" s="30" t="s">
        <v>54</v>
      </c>
      <c r="F21" s="30" t="s">
        <v>585</v>
      </c>
      <c r="G21" s="30">
        <v>5</v>
      </c>
      <c r="H21" s="30" t="s">
        <v>566</v>
      </c>
      <c r="I21" s="30" t="s">
        <v>589</v>
      </c>
      <c r="J21" s="70"/>
      <c r="K21"/>
      <c r="L21"/>
      <c r="M21"/>
      <c r="N21"/>
      <c r="O21"/>
      <c r="P21"/>
    </row>
    <row r="22" spans="1:16" ht="15.75">
      <c r="A22" s="28">
        <v>17</v>
      </c>
      <c r="B22" s="29" t="s">
        <v>97</v>
      </c>
      <c r="C22" s="29" t="s">
        <v>590</v>
      </c>
      <c r="D22" s="30">
        <v>1250</v>
      </c>
      <c r="E22" s="30" t="s">
        <v>52</v>
      </c>
      <c r="F22" s="30" t="s">
        <v>585</v>
      </c>
      <c r="G22" s="30">
        <v>5</v>
      </c>
      <c r="H22" s="30" t="s">
        <v>566</v>
      </c>
      <c r="I22" s="30" t="s">
        <v>589</v>
      </c>
      <c r="J22" s="70"/>
      <c r="K22" s="41" t="s">
        <v>106</v>
      </c>
      <c r="L22"/>
      <c r="M22"/>
      <c r="N22"/>
      <c r="O22"/>
      <c r="P22"/>
    </row>
    <row r="23" spans="1:16" ht="15.75">
      <c r="A23" s="28">
        <v>18</v>
      </c>
      <c r="B23" s="29" t="s">
        <v>95</v>
      </c>
      <c r="C23" s="29" t="s">
        <v>590</v>
      </c>
      <c r="D23" s="30">
        <v>1250</v>
      </c>
      <c r="E23" s="30" t="s">
        <v>50</v>
      </c>
      <c r="F23" s="30" t="s">
        <v>585</v>
      </c>
      <c r="G23" s="30">
        <v>5</v>
      </c>
      <c r="H23" s="30" t="s">
        <v>591</v>
      </c>
      <c r="I23" s="30" t="s">
        <v>592</v>
      </c>
      <c r="J23" s="70"/>
      <c r="K23"/>
      <c r="L23"/>
      <c r="M23"/>
      <c r="N23"/>
      <c r="O23"/>
      <c r="P23"/>
    </row>
    <row r="24" spans="1:17" ht="15.75">
      <c r="A24" s="28">
        <v>19</v>
      </c>
      <c r="B24" s="29" t="s">
        <v>118</v>
      </c>
      <c r="C24" s="29" t="s">
        <v>590</v>
      </c>
      <c r="D24" s="30">
        <v>1100</v>
      </c>
      <c r="E24" s="30" t="s">
        <v>52</v>
      </c>
      <c r="F24" s="30" t="s">
        <v>585</v>
      </c>
      <c r="G24" s="30">
        <v>5</v>
      </c>
      <c r="H24" s="30" t="s">
        <v>581</v>
      </c>
      <c r="I24" s="30" t="s">
        <v>593</v>
      </c>
      <c r="J24" s="70"/>
      <c r="K24" s="42" t="s">
        <v>99</v>
      </c>
      <c r="L24" s="43" t="s">
        <v>47</v>
      </c>
      <c r="M24" s="42" t="s">
        <v>61</v>
      </c>
      <c r="N24" s="44" t="s">
        <v>94</v>
      </c>
      <c r="O24" s="44" t="s">
        <v>48</v>
      </c>
      <c r="P24" s="44" t="s">
        <v>49</v>
      </c>
      <c r="Q24" s="260" t="s">
        <v>188</v>
      </c>
    </row>
    <row r="25" spans="1:18" ht="15.75">
      <c r="A25" s="28">
        <v>20</v>
      </c>
      <c r="B25" s="29" t="s">
        <v>254</v>
      </c>
      <c r="C25" s="29" t="s">
        <v>568</v>
      </c>
      <c r="D25" s="30">
        <v>1444</v>
      </c>
      <c r="E25" s="30" t="s">
        <v>50</v>
      </c>
      <c r="F25" s="30" t="s">
        <v>594</v>
      </c>
      <c r="G25" s="30">
        <v>5</v>
      </c>
      <c r="H25" s="30" t="s">
        <v>558</v>
      </c>
      <c r="I25" s="30" t="s">
        <v>595</v>
      </c>
      <c r="J25" s="70">
        <v>1</v>
      </c>
      <c r="K25" s="28">
        <v>7</v>
      </c>
      <c r="L25" s="29" t="s">
        <v>178</v>
      </c>
      <c r="M25" s="28">
        <v>1556</v>
      </c>
      <c r="N25" s="30" t="s">
        <v>70</v>
      </c>
      <c r="O25" s="30" t="s">
        <v>571</v>
      </c>
      <c r="P25" s="51" t="s">
        <v>566</v>
      </c>
      <c r="Q25" s="84">
        <v>5</v>
      </c>
      <c r="R25" s="74">
        <v>40</v>
      </c>
    </row>
    <row r="26" spans="1:17" ht="15.75">
      <c r="A26" s="28">
        <v>21</v>
      </c>
      <c r="B26" s="29" t="s">
        <v>596</v>
      </c>
      <c r="C26" s="29" t="s">
        <v>269</v>
      </c>
      <c r="D26" s="30">
        <v>1000</v>
      </c>
      <c r="E26" s="30" t="s">
        <v>53</v>
      </c>
      <c r="F26" s="30" t="s">
        <v>594</v>
      </c>
      <c r="G26" s="30">
        <v>5</v>
      </c>
      <c r="H26" s="30" t="s">
        <v>577</v>
      </c>
      <c r="I26" s="30" t="s">
        <v>597</v>
      </c>
      <c r="J26" s="70"/>
      <c r="K26"/>
      <c r="L26"/>
      <c r="M26"/>
      <c r="N26"/>
      <c r="O26"/>
      <c r="P26"/>
      <c r="Q26" s="81"/>
    </row>
    <row r="27" spans="1:16" ht="15.75">
      <c r="A27" s="28">
        <v>22</v>
      </c>
      <c r="B27" s="29" t="s">
        <v>82</v>
      </c>
      <c r="C27" s="29" t="s">
        <v>257</v>
      </c>
      <c r="D27" s="30">
        <v>1373</v>
      </c>
      <c r="E27" s="30" t="s">
        <v>54</v>
      </c>
      <c r="F27" s="30" t="s">
        <v>594</v>
      </c>
      <c r="G27" s="30">
        <v>4</v>
      </c>
      <c r="H27" s="30" t="s">
        <v>579</v>
      </c>
      <c r="I27" s="30" t="s">
        <v>598</v>
      </c>
      <c r="J27" s="70"/>
      <c r="K27" s="41" t="s">
        <v>107</v>
      </c>
      <c r="L27"/>
      <c r="M27"/>
      <c r="N27"/>
      <c r="O27"/>
      <c r="P27"/>
    </row>
    <row r="28" spans="1:16" ht="15.75">
      <c r="A28" s="28">
        <v>23</v>
      </c>
      <c r="B28" s="29" t="s">
        <v>186</v>
      </c>
      <c r="C28" s="29" t="s">
        <v>565</v>
      </c>
      <c r="D28" s="30">
        <v>1250</v>
      </c>
      <c r="E28" s="30" t="s">
        <v>52</v>
      </c>
      <c r="F28" s="30" t="s">
        <v>594</v>
      </c>
      <c r="G28" s="30">
        <v>5</v>
      </c>
      <c r="H28" s="30" t="s">
        <v>581</v>
      </c>
      <c r="I28" s="30" t="s">
        <v>582</v>
      </c>
      <c r="J28" s="70"/>
      <c r="K28"/>
      <c r="L28"/>
      <c r="M28"/>
      <c r="N28"/>
      <c r="O28"/>
      <c r="P28"/>
    </row>
    <row r="29" spans="1:17" ht="15.75">
      <c r="A29" s="28">
        <v>24</v>
      </c>
      <c r="B29" s="29" t="s">
        <v>502</v>
      </c>
      <c r="C29" s="29" t="s">
        <v>298</v>
      </c>
      <c r="D29" s="30">
        <v>1250</v>
      </c>
      <c r="E29" s="30" t="s">
        <v>52</v>
      </c>
      <c r="F29" s="30" t="s">
        <v>594</v>
      </c>
      <c r="G29" s="30">
        <v>5</v>
      </c>
      <c r="H29" s="30" t="s">
        <v>581</v>
      </c>
      <c r="I29" s="30" t="s">
        <v>572</v>
      </c>
      <c r="J29" s="70"/>
      <c r="K29" s="42" t="s">
        <v>99</v>
      </c>
      <c r="L29" s="43" t="s">
        <v>47</v>
      </c>
      <c r="M29" s="42" t="s">
        <v>61</v>
      </c>
      <c r="N29" s="44" t="s">
        <v>94</v>
      </c>
      <c r="O29" s="44" t="s">
        <v>48</v>
      </c>
      <c r="P29" s="44" t="s">
        <v>49</v>
      </c>
      <c r="Q29" s="260" t="s">
        <v>188</v>
      </c>
    </row>
    <row r="30" spans="1:23" ht="15.75">
      <c r="A30" s="28">
        <v>25</v>
      </c>
      <c r="B30" s="29" t="s">
        <v>248</v>
      </c>
      <c r="C30" s="29" t="s">
        <v>568</v>
      </c>
      <c r="D30" s="30">
        <v>1250</v>
      </c>
      <c r="E30" s="30" t="s">
        <v>52</v>
      </c>
      <c r="F30" s="30" t="s">
        <v>594</v>
      </c>
      <c r="G30" s="30">
        <v>5</v>
      </c>
      <c r="H30" s="30" t="s">
        <v>599</v>
      </c>
      <c r="I30" s="30" t="s">
        <v>580</v>
      </c>
      <c r="J30" s="70">
        <v>1</v>
      </c>
      <c r="K30" s="28">
        <v>8</v>
      </c>
      <c r="L30" s="29" t="s">
        <v>224</v>
      </c>
      <c r="M30" s="28">
        <v>1419</v>
      </c>
      <c r="N30" s="30" t="s">
        <v>141</v>
      </c>
      <c r="O30" s="30" t="s">
        <v>571</v>
      </c>
      <c r="P30" s="51" t="s">
        <v>569</v>
      </c>
      <c r="Q30" s="84">
        <v>5</v>
      </c>
      <c r="R30" s="74">
        <v>40</v>
      </c>
      <c r="W30" s="75"/>
    </row>
    <row r="31" spans="1:18" ht="15.75">
      <c r="A31" s="28">
        <v>26</v>
      </c>
      <c r="B31" s="29" t="s">
        <v>123</v>
      </c>
      <c r="C31" s="29" t="s">
        <v>600</v>
      </c>
      <c r="D31" s="30">
        <v>1000</v>
      </c>
      <c r="E31" s="30" t="s">
        <v>54</v>
      </c>
      <c r="F31" s="30" t="s">
        <v>594</v>
      </c>
      <c r="G31" s="30">
        <v>5</v>
      </c>
      <c r="H31" s="30" t="s">
        <v>601</v>
      </c>
      <c r="I31" s="30" t="s">
        <v>584</v>
      </c>
      <c r="J31" s="70">
        <v>2</v>
      </c>
      <c r="K31" s="28">
        <v>33</v>
      </c>
      <c r="L31" s="29" t="s">
        <v>125</v>
      </c>
      <c r="M31" s="28">
        <v>1000</v>
      </c>
      <c r="N31" s="30" t="s">
        <v>141</v>
      </c>
      <c r="O31" s="30" t="s">
        <v>608</v>
      </c>
      <c r="P31" s="51" t="s">
        <v>603</v>
      </c>
      <c r="Q31" s="84">
        <v>4</v>
      </c>
      <c r="R31" s="74">
        <v>35</v>
      </c>
    </row>
    <row r="32" spans="1:17" ht="15.75">
      <c r="A32" s="28">
        <v>27</v>
      </c>
      <c r="B32" s="29" t="s">
        <v>602</v>
      </c>
      <c r="C32" s="29" t="s">
        <v>578</v>
      </c>
      <c r="D32" s="30">
        <v>1000</v>
      </c>
      <c r="E32" s="30" t="s">
        <v>50</v>
      </c>
      <c r="F32" s="30" t="s">
        <v>594</v>
      </c>
      <c r="G32" s="30">
        <v>5</v>
      </c>
      <c r="H32" s="30" t="s">
        <v>603</v>
      </c>
      <c r="I32" s="30" t="s">
        <v>586</v>
      </c>
      <c r="J32" s="70"/>
      <c r="K32"/>
      <c r="L32"/>
      <c r="M32"/>
      <c r="N32"/>
      <c r="O32"/>
      <c r="P32"/>
      <c r="Q32" s="81"/>
    </row>
    <row r="33" spans="1:16" ht="15.75">
      <c r="A33" s="28">
        <v>28</v>
      </c>
      <c r="B33" s="29" t="s">
        <v>113</v>
      </c>
      <c r="C33" s="29" t="s">
        <v>590</v>
      </c>
      <c r="D33" s="30">
        <v>1100</v>
      </c>
      <c r="E33" s="30" t="s">
        <v>54</v>
      </c>
      <c r="F33" s="30" t="s">
        <v>594</v>
      </c>
      <c r="G33" s="30">
        <v>4</v>
      </c>
      <c r="H33" s="30" t="s">
        <v>604</v>
      </c>
      <c r="I33" s="30" t="s">
        <v>560</v>
      </c>
      <c r="J33" s="70"/>
      <c r="K33" s="41" t="s">
        <v>108</v>
      </c>
      <c r="L33"/>
      <c r="M33"/>
      <c r="N33"/>
      <c r="O33"/>
      <c r="P33"/>
    </row>
    <row r="34" spans="1:16" ht="15.75">
      <c r="A34" s="28">
        <v>29</v>
      </c>
      <c r="B34" s="29" t="s">
        <v>130</v>
      </c>
      <c r="C34" s="29" t="s">
        <v>513</v>
      </c>
      <c r="D34" s="30">
        <v>1000</v>
      </c>
      <c r="E34" s="30" t="s">
        <v>52</v>
      </c>
      <c r="F34" s="30" t="s">
        <v>594</v>
      </c>
      <c r="G34" s="30">
        <v>5</v>
      </c>
      <c r="H34" s="30" t="s">
        <v>605</v>
      </c>
      <c r="I34" s="30" t="s">
        <v>563</v>
      </c>
      <c r="J34" s="70"/>
      <c r="K34"/>
      <c r="L34"/>
      <c r="M34"/>
      <c r="N34"/>
      <c r="O34"/>
      <c r="P34"/>
    </row>
    <row r="35" spans="1:17" ht="15.75">
      <c r="A35" s="28">
        <v>30</v>
      </c>
      <c r="B35" s="29" t="s">
        <v>606</v>
      </c>
      <c r="C35" s="29" t="s">
        <v>42</v>
      </c>
      <c r="D35" s="30">
        <v>1000</v>
      </c>
      <c r="E35" s="30" t="s">
        <v>54</v>
      </c>
      <c r="F35" s="30" t="s">
        <v>594</v>
      </c>
      <c r="G35" s="30">
        <v>4</v>
      </c>
      <c r="H35" s="30" t="s">
        <v>607</v>
      </c>
      <c r="I35" s="30" t="s">
        <v>591</v>
      </c>
      <c r="J35" s="70"/>
      <c r="K35" s="42" t="s">
        <v>99</v>
      </c>
      <c r="L35" s="43" t="s">
        <v>47</v>
      </c>
      <c r="M35" s="42" t="s">
        <v>61</v>
      </c>
      <c r="N35" s="44" t="s">
        <v>94</v>
      </c>
      <c r="O35" s="44" t="s">
        <v>48</v>
      </c>
      <c r="P35" s="44" t="s">
        <v>49</v>
      </c>
      <c r="Q35" s="260" t="s">
        <v>188</v>
      </c>
    </row>
    <row r="36" spans="1:18" ht="15.75">
      <c r="A36" s="28">
        <v>31</v>
      </c>
      <c r="B36" s="29" t="s">
        <v>129</v>
      </c>
      <c r="C36" s="29" t="s">
        <v>269</v>
      </c>
      <c r="D36" s="30">
        <v>1250</v>
      </c>
      <c r="E36" s="30" t="s">
        <v>54</v>
      </c>
      <c r="F36" s="30" t="s">
        <v>608</v>
      </c>
      <c r="G36" s="30">
        <v>4</v>
      </c>
      <c r="H36" s="30" t="s">
        <v>581</v>
      </c>
      <c r="I36" s="30" t="s">
        <v>609</v>
      </c>
      <c r="J36" s="70">
        <v>1</v>
      </c>
      <c r="K36" s="28">
        <v>21</v>
      </c>
      <c r="L36" s="29" t="s">
        <v>596</v>
      </c>
      <c r="M36" s="28">
        <v>1000</v>
      </c>
      <c r="N36" s="30" t="s">
        <v>53</v>
      </c>
      <c r="O36" s="30" t="s">
        <v>594</v>
      </c>
      <c r="P36" s="51" t="s">
        <v>577</v>
      </c>
      <c r="Q36" s="84">
        <v>5</v>
      </c>
      <c r="R36" s="74">
        <v>40</v>
      </c>
    </row>
    <row r="37" spans="1:18" ht="15.75">
      <c r="A37" s="28">
        <v>32</v>
      </c>
      <c r="B37" s="29" t="s">
        <v>293</v>
      </c>
      <c r="C37" s="29" t="s">
        <v>610</v>
      </c>
      <c r="D37" s="30">
        <v>1000</v>
      </c>
      <c r="E37" s="30" t="s">
        <v>69</v>
      </c>
      <c r="F37" s="30" t="s">
        <v>608</v>
      </c>
      <c r="G37" s="30">
        <v>4</v>
      </c>
      <c r="H37" s="30" t="s">
        <v>601</v>
      </c>
      <c r="I37" s="30" t="s">
        <v>563</v>
      </c>
      <c r="J37" s="70">
        <v>2</v>
      </c>
      <c r="K37" s="28">
        <v>35</v>
      </c>
      <c r="L37" s="29" t="s">
        <v>287</v>
      </c>
      <c r="M37" s="28">
        <v>1000</v>
      </c>
      <c r="N37" s="30" t="s">
        <v>53</v>
      </c>
      <c r="O37" s="30" t="s">
        <v>608</v>
      </c>
      <c r="P37" s="51" t="s">
        <v>612</v>
      </c>
      <c r="Q37" s="84">
        <v>4</v>
      </c>
      <c r="R37" s="74">
        <v>35</v>
      </c>
    </row>
    <row r="38" spans="1:18" ht="15.75">
      <c r="A38" s="28">
        <v>33</v>
      </c>
      <c r="B38" s="29" t="s">
        <v>125</v>
      </c>
      <c r="C38" s="29" t="s">
        <v>588</v>
      </c>
      <c r="D38" s="30">
        <v>1000</v>
      </c>
      <c r="E38" s="30" t="s">
        <v>141</v>
      </c>
      <c r="F38" s="30" t="s">
        <v>608</v>
      </c>
      <c r="G38" s="30">
        <v>4</v>
      </c>
      <c r="H38" s="30" t="s">
        <v>603</v>
      </c>
      <c r="I38" s="30" t="s">
        <v>572</v>
      </c>
      <c r="J38" s="70">
        <v>3</v>
      </c>
      <c r="K38" s="28">
        <v>37</v>
      </c>
      <c r="L38" s="29" t="s">
        <v>507</v>
      </c>
      <c r="M38" s="28">
        <v>1000</v>
      </c>
      <c r="N38" s="30" t="s">
        <v>53</v>
      </c>
      <c r="O38" s="30" t="s">
        <v>614</v>
      </c>
      <c r="P38" s="51" t="s">
        <v>581</v>
      </c>
      <c r="Q38" s="84">
        <v>4</v>
      </c>
      <c r="R38" s="74">
        <v>32</v>
      </c>
    </row>
    <row r="39" spans="1:18" ht="15.75">
      <c r="A39" s="28">
        <v>34</v>
      </c>
      <c r="B39" s="29" t="s">
        <v>514</v>
      </c>
      <c r="C39" s="29" t="s">
        <v>611</v>
      </c>
      <c r="D39" s="30">
        <v>1000</v>
      </c>
      <c r="E39" s="30" t="s">
        <v>69</v>
      </c>
      <c r="F39" s="30" t="s">
        <v>608</v>
      </c>
      <c r="G39" s="30">
        <v>4</v>
      </c>
      <c r="H39" s="30" t="s">
        <v>603</v>
      </c>
      <c r="I39" s="30" t="s">
        <v>586</v>
      </c>
      <c r="J39" s="70">
        <v>4</v>
      </c>
      <c r="K39" s="28">
        <v>38</v>
      </c>
      <c r="L39" s="29" t="s">
        <v>264</v>
      </c>
      <c r="M39" s="28">
        <v>1000</v>
      </c>
      <c r="N39" s="30" t="s">
        <v>53</v>
      </c>
      <c r="O39" s="30" t="s">
        <v>614</v>
      </c>
      <c r="P39" s="51" t="s">
        <v>601</v>
      </c>
      <c r="Q39" s="84">
        <v>4</v>
      </c>
      <c r="R39" s="74">
        <v>30</v>
      </c>
    </row>
    <row r="40" spans="1:18" ht="15.75">
      <c r="A40" s="28">
        <v>35</v>
      </c>
      <c r="B40" s="29" t="s">
        <v>287</v>
      </c>
      <c r="C40" s="29" t="s">
        <v>578</v>
      </c>
      <c r="D40" s="30">
        <v>1000</v>
      </c>
      <c r="E40" s="30" t="s">
        <v>53</v>
      </c>
      <c r="F40" s="30" t="s">
        <v>608</v>
      </c>
      <c r="G40" s="30">
        <v>4</v>
      </c>
      <c r="H40" s="30" t="s">
        <v>612</v>
      </c>
      <c r="I40" s="30" t="s">
        <v>563</v>
      </c>
      <c r="J40" s="70">
        <v>5</v>
      </c>
      <c r="K40" s="28">
        <v>45</v>
      </c>
      <c r="L40" s="29" t="s">
        <v>237</v>
      </c>
      <c r="M40" s="28">
        <v>1000</v>
      </c>
      <c r="N40" s="30" t="s">
        <v>53</v>
      </c>
      <c r="O40" s="30" t="s">
        <v>614</v>
      </c>
      <c r="P40" s="51" t="s">
        <v>620</v>
      </c>
      <c r="Q40" s="84">
        <v>4</v>
      </c>
      <c r="R40" s="74">
        <v>29</v>
      </c>
    </row>
    <row r="41" spans="1:18" ht="15.75">
      <c r="A41" s="28">
        <v>36</v>
      </c>
      <c r="B41" s="29" t="s">
        <v>128</v>
      </c>
      <c r="C41" s="29" t="s">
        <v>42</v>
      </c>
      <c r="D41" s="30">
        <v>1000</v>
      </c>
      <c r="E41" s="30" t="s">
        <v>54</v>
      </c>
      <c r="F41" s="30" t="s">
        <v>608</v>
      </c>
      <c r="G41" s="30">
        <v>4</v>
      </c>
      <c r="H41" s="30" t="s">
        <v>613</v>
      </c>
      <c r="I41" s="30" t="s">
        <v>581</v>
      </c>
      <c r="J41" s="70">
        <v>6</v>
      </c>
      <c r="K41" s="28">
        <v>47</v>
      </c>
      <c r="L41" s="29" t="s">
        <v>195</v>
      </c>
      <c r="M41" s="28">
        <v>1000</v>
      </c>
      <c r="N41" s="30" t="s">
        <v>53</v>
      </c>
      <c r="O41" s="30" t="s">
        <v>621</v>
      </c>
      <c r="P41" s="51" t="s">
        <v>615</v>
      </c>
      <c r="Q41" s="84">
        <v>3</v>
      </c>
      <c r="R41" s="74">
        <v>28</v>
      </c>
    </row>
    <row r="42" spans="1:18" ht="15.75">
      <c r="A42" s="28">
        <v>37</v>
      </c>
      <c r="B42" s="29" t="s">
        <v>507</v>
      </c>
      <c r="C42" s="29" t="s">
        <v>588</v>
      </c>
      <c r="D42" s="30">
        <v>1000</v>
      </c>
      <c r="E42" s="30" t="s">
        <v>53</v>
      </c>
      <c r="F42" s="30" t="s">
        <v>614</v>
      </c>
      <c r="G42" s="30">
        <v>4</v>
      </c>
      <c r="H42" s="30" t="s">
        <v>581</v>
      </c>
      <c r="I42" s="30" t="s">
        <v>582</v>
      </c>
      <c r="J42" s="70">
        <v>7</v>
      </c>
      <c r="K42" s="28">
        <v>50</v>
      </c>
      <c r="L42" s="29" t="s">
        <v>421</v>
      </c>
      <c r="M42" s="28">
        <v>1000</v>
      </c>
      <c r="N42" s="30" t="s">
        <v>53</v>
      </c>
      <c r="O42" s="30" t="s">
        <v>621</v>
      </c>
      <c r="P42" s="51" t="s">
        <v>624</v>
      </c>
      <c r="Q42" s="84">
        <v>3</v>
      </c>
      <c r="R42" s="74">
        <v>27</v>
      </c>
    </row>
    <row r="43" spans="1:18" ht="15.75">
      <c r="A43" s="28">
        <v>38</v>
      </c>
      <c r="B43" s="29" t="s">
        <v>264</v>
      </c>
      <c r="C43" s="29" t="s">
        <v>588</v>
      </c>
      <c r="D43" s="30">
        <v>1000</v>
      </c>
      <c r="E43" s="30" t="s">
        <v>53</v>
      </c>
      <c r="F43" s="30" t="s">
        <v>614</v>
      </c>
      <c r="G43" s="30">
        <v>4</v>
      </c>
      <c r="H43" s="30" t="s">
        <v>601</v>
      </c>
      <c r="I43" s="30" t="s">
        <v>584</v>
      </c>
      <c r="J43" s="70">
        <v>8</v>
      </c>
      <c r="K43" s="28">
        <v>51</v>
      </c>
      <c r="L43" s="29" t="s">
        <v>294</v>
      </c>
      <c r="M43" s="28">
        <v>1000</v>
      </c>
      <c r="N43" s="30" t="s">
        <v>53</v>
      </c>
      <c r="O43" s="30" t="s">
        <v>625</v>
      </c>
      <c r="P43" s="51" t="s">
        <v>605</v>
      </c>
      <c r="Q43" s="84">
        <v>3</v>
      </c>
      <c r="R43" s="74">
        <v>26</v>
      </c>
    </row>
    <row r="44" spans="1:18" ht="15.75">
      <c r="A44" s="28">
        <v>39</v>
      </c>
      <c r="B44" s="29" t="s">
        <v>504</v>
      </c>
      <c r="C44" s="29" t="s">
        <v>505</v>
      </c>
      <c r="D44" s="30">
        <v>1000</v>
      </c>
      <c r="E44" s="30" t="s">
        <v>52</v>
      </c>
      <c r="F44" s="30" t="s">
        <v>614</v>
      </c>
      <c r="G44" s="30">
        <v>4</v>
      </c>
      <c r="H44" s="30" t="s">
        <v>615</v>
      </c>
      <c r="I44" s="30" t="s">
        <v>586</v>
      </c>
      <c r="J44" s="70">
        <v>9</v>
      </c>
      <c r="K44" s="28">
        <v>52</v>
      </c>
      <c r="L44" s="29" t="s">
        <v>266</v>
      </c>
      <c r="M44" s="28">
        <v>1000</v>
      </c>
      <c r="N44" s="30" t="s">
        <v>53</v>
      </c>
      <c r="O44" s="30" t="s">
        <v>625</v>
      </c>
      <c r="P44" s="51" t="s">
        <v>605</v>
      </c>
      <c r="Q44" s="84">
        <v>3</v>
      </c>
      <c r="R44" s="74">
        <v>25</v>
      </c>
    </row>
    <row r="45" spans="1:18" ht="15.75">
      <c r="A45" s="28">
        <v>40</v>
      </c>
      <c r="B45" s="29" t="s">
        <v>252</v>
      </c>
      <c r="C45" s="29" t="s">
        <v>298</v>
      </c>
      <c r="D45" s="30">
        <v>1000</v>
      </c>
      <c r="E45" s="30" t="s">
        <v>54</v>
      </c>
      <c r="F45" s="30" t="s">
        <v>614</v>
      </c>
      <c r="G45" s="30">
        <v>4</v>
      </c>
      <c r="H45" s="30" t="s">
        <v>603</v>
      </c>
      <c r="I45" s="30" t="s">
        <v>586</v>
      </c>
      <c r="J45" s="70">
        <v>10</v>
      </c>
      <c r="K45" s="28">
        <v>53</v>
      </c>
      <c r="L45" s="29" t="s">
        <v>419</v>
      </c>
      <c r="M45" s="28">
        <v>1000</v>
      </c>
      <c r="N45" s="30" t="s">
        <v>53</v>
      </c>
      <c r="O45" s="30" t="s">
        <v>625</v>
      </c>
      <c r="P45" s="51" t="s">
        <v>607</v>
      </c>
      <c r="Q45" s="84">
        <v>3</v>
      </c>
      <c r="R45" s="74">
        <v>24</v>
      </c>
    </row>
    <row r="46" spans="1:18" ht="15.75">
      <c r="A46" s="28">
        <v>41</v>
      </c>
      <c r="B46" s="29" t="s">
        <v>144</v>
      </c>
      <c r="C46" s="29" t="s">
        <v>42</v>
      </c>
      <c r="D46" s="30">
        <v>1000</v>
      </c>
      <c r="E46" s="30" t="s">
        <v>54</v>
      </c>
      <c r="F46" s="30" t="s">
        <v>614</v>
      </c>
      <c r="G46" s="30">
        <v>4</v>
      </c>
      <c r="H46" s="30" t="s">
        <v>616</v>
      </c>
      <c r="I46" s="30" t="s">
        <v>569</v>
      </c>
      <c r="J46" s="70">
        <v>11</v>
      </c>
      <c r="K46" s="28">
        <v>54</v>
      </c>
      <c r="L46" s="29" t="s">
        <v>523</v>
      </c>
      <c r="M46" s="28">
        <v>1000</v>
      </c>
      <c r="N46" s="30" t="s">
        <v>53</v>
      </c>
      <c r="O46" s="30" t="s">
        <v>625</v>
      </c>
      <c r="P46" s="51" t="s">
        <v>628</v>
      </c>
      <c r="Q46" s="84">
        <v>3</v>
      </c>
      <c r="R46" s="74">
        <v>23</v>
      </c>
    </row>
    <row r="47" spans="1:18" ht="15.75">
      <c r="A47" s="28">
        <v>42</v>
      </c>
      <c r="B47" s="29" t="s">
        <v>191</v>
      </c>
      <c r="C47" s="29" t="s">
        <v>42</v>
      </c>
      <c r="D47" s="30">
        <v>1000</v>
      </c>
      <c r="E47" s="30" t="s">
        <v>69</v>
      </c>
      <c r="F47" s="30" t="s">
        <v>614</v>
      </c>
      <c r="G47" s="30">
        <v>4</v>
      </c>
      <c r="H47" s="30" t="s">
        <v>616</v>
      </c>
      <c r="I47" s="30" t="s">
        <v>591</v>
      </c>
      <c r="J47" s="70">
        <v>12</v>
      </c>
      <c r="K47" s="28">
        <v>55</v>
      </c>
      <c r="L47" s="29" t="s">
        <v>629</v>
      </c>
      <c r="M47" s="28">
        <v>1000</v>
      </c>
      <c r="N47" s="30" t="s">
        <v>53</v>
      </c>
      <c r="O47" s="30" t="s">
        <v>625</v>
      </c>
      <c r="P47" s="51" t="s">
        <v>630</v>
      </c>
      <c r="Q47" s="84">
        <v>3</v>
      </c>
      <c r="R47" s="74">
        <v>22</v>
      </c>
    </row>
    <row r="48" spans="1:18" ht="15.75">
      <c r="A48" s="28">
        <v>43</v>
      </c>
      <c r="B48" s="29" t="s">
        <v>447</v>
      </c>
      <c r="C48" s="29" t="s">
        <v>617</v>
      </c>
      <c r="D48" s="30">
        <v>1000</v>
      </c>
      <c r="E48" s="30" t="s">
        <v>50</v>
      </c>
      <c r="F48" s="30" t="s">
        <v>614</v>
      </c>
      <c r="G48" s="30">
        <v>4</v>
      </c>
      <c r="H48" s="30" t="s">
        <v>618</v>
      </c>
      <c r="I48" s="30" t="s">
        <v>577</v>
      </c>
      <c r="J48" s="70">
        <v>13</v>
      </c>
      <c r="K48" s="28">
        <v>58</v>
      </c>
      <c r="L48" s="29" t="s">
        <v>442</v>
      </c>
      <c r="M48" s="28">
        <v>1000</v>
      </c>
      <c r="N48" s="30" t="s">
        <v>53</v>
      </c>
      <c r="O48" s="30" t="s">
        <v>625</v>
      </c>
      <c r="P48" s="51" t="s">
        <v>634</v>
      </c>
      <c r="Q48" s="84">
        <v>3</v>
      </c>
      <c r="R48" s="74">
        <v>21</v>
      </c>
    </row>
    <row r="49" spans="1:18" ht="15.75">
      <c r="A49" s="28">
        <v>44</v>
      </c>
      <c r="B49" s="29" t="s">
        <v>526</v>
      </c>
      <c r="C49" s="29" t="s">
        <v>513</v>
      </c>
      <c r="D49" s="30">
        <v>1000</v>
      </c>
      <c r="E49" s="30" t="s">
        <v>50</v>
      </c>
      <c r="F49" s="30" t="s">
        <v>614</v>
      </c>
      <c r="G49" s="30">
        <v>3</v>
      </c>
      <c r="H49" s="30" t="s">
        <v>619</v>
      </c>
      <c r="I49" s="30" t="s">
        <v>599</v>
      </c>
      <c r="J49" s="70">
        <v>14</v>
      </c>
      <c r="K49" s="28">
        <v>63</v>
      </c>
      <c r="L49" s="29" t="s">
        <v>644</v>
      </c>
      <c r="M49" s="28">
        <v>1000</v>
      </c>
      <c r="N49" s="30" t="s">
        <v>53</v>
      </c>
      <c r="O49" s="30" t="s">
        <v>645</v>
      </c>
      <c r="P49" s="51" t="s">
        <v>643</v>
      </c>
      <c r="Q49" s="84">
        <v>1</v>
      </c>
      <c r="R49" s="74">
        <v>20</v>
      </c>
    </row>
    <row r="50" spans="1:18" ht="15.75">
      <c r="A50" s="28">
        <v>45</v>
      </c>
      <c r="B50" s="29" t="s">
        <v>237</v>
      </c>
      <c r="C50" s="29" t="s">
        <v>298</v>
      </c>
      <c r="D50" s="30">
        <v>1000</v>
      </c>
      <c r="E50" s="30" t="s">
        <v>53</v>
      </c>
      <c r="F50" s="30" t="s">
        <v>614</v>
      </c>
      <c r="G50" s="30">
        <v>4</v>
      </c>
      <c r="H50" s="30" t="s">
        <v>620</v>
      </c>
      <c r="I50" s="30" t="s">
        <v>603</v>
      </c>
      <c r="J50" s="70">
        <v>15</v>
      </c>
      <c r="K50" s="28">
        <v>64</v>
      </c>
      <c r="L50" s="29" t="s">
        <v>296</v>
      </c>
      <c r="M50" s="28">
        <v>1000</v>
      </c>
      <c r="N50" s="30" t="s">
        <v>53</v>
      </c>
      <c r="O50" s="30" t="s">
        <v>646</v>
      </c>
      <c r="P50" s="51" t="s">
        <v>647</v>
      </c>
      <c r="Q50" s="84">
        <v>0</v>
      </c>
      <c r="R50" s="74">
        <v>19</v>
      </c>
    </row>
    <row r="51" spans="1:17" ht="15.75">
      <c r="A51" s="28">
        <v>46</v>
      </c>
      <c r="B51" s="29" t="s">
        <v>234</v>
      </c>
      <c r="C51" s="29" t="s">
        <v>588</v>
      </c>
      <c r="D51" s="30">
        <v>1000</v>
      </c>
      <c r="E51" s="30" t="s">
        <v>54</v>
      </c>
      <c r="F51" s="30" t="s">
        <v>621</v>
      </c>
      <c r="G51" s="30">
        <v>3</v>
      </c>
      <c r="H51" s="30" t="s">
        <v>581</v>
      </c>
      <c r="I51" s="30" t="s">
        <v>597</v>
      </c>
      <c r="J51" s="70"/>
      <c r="K51"/>
      <c r="L51"/>
      <c r="M51"/>
      <c r="N51"/>
      <c r="O51"/>
      <c r="P51"/>
      <c r="Q51" s="81"/>
    </row>
    <row r="52" spans="1:16" ht="15.75">
      <c r="A52" s="28">
        <v>47</v>
      </c>
      <c r="B52" s="29" t="s">
        <v>195</v>
      </c>
      <c r="C52" s="29" t="s">
        <v>565</v>
      </c>
      <c r="D52" s="30">
        <v>1000</v>
      </c>
      <c r="E52" s="30" t="s">
        <v>53</v>
      </c>
      <c r="F52" s="30" t="s">
        <v>621</v>
      </c>
      <c r="G52" s="30">
        <v>3</v>
      </c>
      <c r="H52" s="30" t="s">
        <v>615</v>
      </c>
      <c r="I52" s="30" t="s">
        <v>558</v>
      </c>
      <c r="J52" s="70"/>
      <c r="K52" s="41" t="s">
        <v>109</v>
      </c>
      <c r="L52"/>
      <c r="M52"/>
      <c r="N52"/>
      <c r="O52"/>
      <c r="P52"/>
    </row>
    <row r="53" spans="1:16" ht="15.75">
      <c r="A53" s="28">
        <v>48</v>
      </c>
      <c r="B53" s="29" t="s">
        <v>622</v>
      </c>
      <c r="C53" s="29" t="s">
        <v>298</v>
      </c>
      <c r="D53" s="30">
        <v>1100</v>
      </c>
      <c r="E53" s="30" t="s">
        <v>54</v>
      </c>
      <c r="F53" s="30" t="s">
        <v>621</v>
      </c>
      <c r="G53" s="30">
        <v>3</v>
      </c>
      <c r="H53" s="30" t="s">
        <v>615</v>
      </c>
      <c r="I53" s="30" t="s">
        <v>586</v>
      </c>
      <c r="J53" s="70"/>
      <c r="K53"/>
      <c r="L53"/>
      <c r="M53"/>
      <c r="N53"/>
      <c r="O53"/>
      <c r="P53"/>
    </row>
    <row r="54" spans="1:17" ht="15.75">
      <c r="A54" s="28">
        <v>49</v>
      </c>
      <c r="B54" s="29" t="s">
        <v>623</v>
      </c>
      <c r="C54" s="29" t="s">
        <v>617</v>
      </c>
      <c r="D54" s="30">
        <v>1000</v>
      </c>
      <c r="E54" s="30" t="s">
        <v>212</v>
      </c>
      <c r="F54" s="30" t="s">
        <v>621</v>
      </c>
      <c r="G54" s="30">
        <v>3</v>
      </c>
      <c r="H54" s="30" t="s">
        <v>603</v>
      </c>
      <c r="I54" s="30" t="s">
        <v>586</v>
      </c>
      <c r="J54" s="70"/>
      <c r="K54" s="42" t="s">
        <v>99</v>
      </c>
      <c r="L54" s="43" t="s">
        <v>47</v>
      </c>
      <c r="M54" s="42" t="s">
        <v>61</v>
      </c>
      <c r="N54" s="44" t="s">
        <v>94</v>
      </c>
      <c r="O54" s="44" t="s">
        <v>48</v>
      </c>
      <c r="P54" s="44" t="s">
        <v>49</v>
      </c>
      <c r="Q54" s="260" t="s">
        <v>188</v>
      </c>
    </row>
    <row r="55" spans="1:18" ht="15.75">
      <c r="A55" s="28">
        <v>50</v>
      </c>
      <c r="B55" s="29" t="s">
        <v>421</v>
      </c>
      <c r="C55" s="29" t="s">
        <v>298</v>
      </c>
      <c r="D55" s="30">
        <v>1000</v>
      </c>
      <c r="E55" s="30" t="s">
        <v>53</v>
      </c>
      <c r="F55" s="30" t="s">
        <v>621</v>
      </c>
      <c r="G55" s="30">
        <v>3</v>
      </c>
      <c r="H55" s="30" t="s">
        <v>624</v>
      </c>
      <c r="I55" s="30" t="s">
        <v>601</v>
      </c>
      <c r="J55" s="70">
        <v>1</v>
      </c>
      <c r="K55" s="28">
        <v>6</v>
      </c>
      <c r="L55" s="29" t="s">
        <v>85</v>
      </c>
      <c r="M55" s="28">
        <v>1463</v>
      </c>
      <c r="N55" s="30" t="s">
        <v>54</v>
      </c>
      <c r="O55" s="30" t="s">
        <v>571</v>
      </c>
      <c r="P55" s="51" t="s">
        <v>572</v>
      </c>
      <c r="Q55" s="84">
        <v>6</v>
      </c>
      <c r="R55" s="74">
        <v>40</v>
      </c>
    </row>
    <row r="56" spans="1:18" ht="15.75">
      <c r="A56" s="28">
        <v>51</v>
      </c>
      <c r="B56" s="29" t="s">
        <v>294</v>
      </c>
      <c r="C56" s="29" t="s">
        <v>269</v>
      </c>
      <c r="D56" s="30">
        <v>1000</v>
      </c>
      <c r="E56" s="30" t="s">
        <v>53</v>
      </c>
      <c r="F56" s="30" t="s">
        <v>625</v>
      </c>
      <c r="G56" s="30">
        <v>3</v>
      </c>
      <c r="H56" s="30" t="s">
        <v>605</v>
      </c>
      <c r="I56" s="30" t="s">
        <v>569</v>
      </c>
      <c r="J56" s="70">
        <v>2</v>
      </c>
      <c r="K56" s="28">
        <v>10</v>
      </c>
      <c r="L56" s="29" t="s">
        <v>79</v>
      </c>
      <c r="M56" s="28">
        <v>1250</v>
      </c>
      <c r="N56" s="30" t="s">
        <v>54</v>
      </c>
      <c r="O56" s="30" t="s">
        <v>571</v>
      </c>
      <c r="P56" s="51" t="s">
        <v>577</v>
      </c>
      <c r="Q56" s="84">
        <v>6</v>
      </c>
      <c r="R56" s="74">
        <v>35</v>
      </c>
    </row>
    <row r="57" spans="1:18" ht="15.75">
      <c r="A57" s="28">
        <v>52</v>
      </c>
      <c r="B57" s="29" t="s">
        <v>266</v>
      </c>
      <c r="C57" s="29" t="s">
        <v>565</v>
      </c>
      <c r="D57" s="30">
        <v>1000</v>
      </c>
      <c r="E57" s="30" t="s">
        <v>53</v>
      </c>
      <c r="F57" s="30" t="s">
        <v>625</v>
      </c>
      <c r="G57" s="30">
        <v>3</v>
      </c>
      <c r="H57" s="30" t="s">
        <v>605</v>
      </c>
      <c r="I57" s="30" t="s">
        <v>626</v>
      </c>
      <c r="J57" s="70">
        <v>3</v>
      </c>
      <c r="K57" s="28">
        <v>16</v>
      </c>
      <c r="L57" s="29" t="s">
        <v>100</v>
      </c>
      <c r="M57" s="28">
        <v>1250</v>
      </c>
      <c r="N57" s="30" t="s">
        <v>54</v>
      </c>
      <c r="O57" s="30" t="s">
        <v>585</v>
      </c>
      <c r="P57" s="51" t="s">
        <v>566</v>
      </c>
      <c r="Q57" s="84">
        <v>5</v>
      </c>
      <c r="R57" s="74">
        <v>32</v>
      </c>
    </row>
    <row r="58" spans="1:18" ht="15.75">
      <c r="A58" s="28">
        <v>53</v>
      </c>
      <c r="B58" s="29" t="s">
        <v>419</v>
      </c>
      <c r="C58" s="29" t="s">
        <v>42</v>
      </c>
      <c r="D58" s="30">
        <v>1000</v>
      </c>
      <c r="E58" s="30" t="s">
        <v>53</v>
      </c>
      <c r="F58" s="30" t="s">
        <v>625</v>
      </c>
      <c r="G58" s="30">
        <v>3</v>
      </c>
      <c r="H58" s="30" t="s">
        <v>607</v>
      </c>
      <c r="I58" s="30" t="s">
        <v>627</v>
      </c>
      <c r="J58" s="70">
        <v>4</v>
      </c>
      <c r="K58" s="28">
        <v>22</v>
      </c>
      <c r="L58" s="29" t="s">
        <v>82</v>
      </c>
      <c r="M58" s="28">
        <v>1373</v>
      </c>
      <c r="N58" s="30" t="s">
        <v>54</v>
      </c>
      <c r="O58" s="30" t="s">
        <v>594</v>
      </c>
      <c r="P58" s="51" t="s">
        <v>579</v>
      </c>
      <c r="Q58" s="84">
        <v>4</v>
      </c>
      <c r="R58" s="74">
        <v>30</v>
      </c>
    </row>
    <row r="59" spans="1:18" ht="15.75">
      <c r="A59" s="28">
        <v>54</v>
      </c>
      <c r="B59" s="29" t="s">
        <v>523</v>
      </c>
      <c r="C59" s="29" t="s">
        <v>505</v>
      </c>
      <c r="D59" s="30">
        <v>1000</v>
      </c>
      <c r="E59" s="30" t="s">
        <v>53</v>
      </c>
      <c r="F59" s="30" t="s">
        <v>625</v>
      </c>
      <c r="G59" s="30">
        <v>3</v>
      </c>
      <c r="H59" s="30" t="s">
        <v>628</v>
      </c>
      <c r="I59" s="30" t="s">
        <v>579</v>
      </c>
      <c r="J59" s="70">
        <v>5</v>
      </c>
      <c r="K59" s="28">
        <v>26</v>
      </c>
      <c r="L59" s="29" t="s">
        <v>123</v>
      </c>
      <c r="M59" s="28">
        <v>1000</v>
      </c>
      <c r="N59" s="30" t="s">
        <v>54</v>
      </c>
      <c r="O59" s="30" t="s">
        <v>594</v>
      </c>
      <c r="P59" s="51" t="s">
        <v>601</v>
      </c>
      <c r="Q59" s="84">
        <v>5</v>
      </c>
      <c r="R59" s="74">
        <v>29</v>
      </c>
    </row>
    <row r="60" spans="1:18" ht="15.75">
      <c r="A60" s="28">
        <v>55</v>
      </c>
      <c r="B60" s="29" t="s">
        <v>629</v>
      </c>
      <c r="C60" s="29" t="s">
        <v>588</v>
      </c>
      <c r="D60" s="30">
        <v>1000</v>
      </c>
      <c r="E60" s="30" t="s">
        <v>53</v>
      </c>
      <c r="F60" s="30" t="s">
        <v>625</v>
      </c>
      <c r="G60" s="30">
        <v>3</v>
      </c>
      <c r="H60" s="30" t="s">
        <v>630</v>
      </c>
      <c r="I60" s="30" t="s">
        <v>577</v>
      </c>
      <c r="J60" s="70">
        <v>6</v>
      </c>
      <c r="K60" s="28">
        <v>28</v>
      </c>
      <c r="L60" s="29" t="s">
        <v>113</v>
      </c>
      <c r="M60" s="28">
        <v>1100</v>
      </c>
      <c r="N60" s="30" t="s">
        <v>54</v>
      </c>
      <c r="O60" s="30" t="s">
        <v>594</v>
      </c>
      <c r="P60" s="51" t="s">
        <v>604</v>
      </c>
      <c r="Q60" s="84">
        <v>4</v>
      </c>
      <c r="R60" s="74">
        <v>28</v>
      </c>
    </row>
    <row r="61" spans="1:18" ht="15.75">
      <c r="A61" s="28">
        <v>56</v>
      </c>
      <c r="B61" s="29" t="s">
        <v>434</v>
      </c>
      <c r="C61" s="29" t="s">
        <v>631</v>
      </c>
      <c r="D61" s="30">
        <v>1000</v>
      </c>
      <c r="E61" s="30" t="s">
        <v>212</v>
      </c>
      <c r="F61" s="30" t="s">
        <v>625</v>
      </c>
      <c r="G61" s="30">
        <v>3</v>
      </c>
      <c r="H61" s="30" t="s">
        <v>613</v>
      </c>
      <c r="I61" s="30" t="s">
        <v>615</v>
      </c>
      <c r="J61" s="70">
        <v>7</v>
      </c>
      <c r="K61" s="28">
        <v>30</v>
      </c>
      <c r="L61" s="29" t="s">
        <v>606</v>
      </c>
      <c r="M61" s="28">
        <v>1000</v>
      </c>
      <c r="N61" s="30" t="s">
        <v>54</v>
      </c>
      <c r="O61" s="30" t="s">
        <v>594</v>
      </c>
      <c r="P61" s="51" t="s">
        <v>607</v>
      </c>
      <c r="Q61" s="84">
        <v>4</v>
      </c>
      <c r="R61" s="74">
        <v>27</v>
      </c>
    </row>
    <row r="62" spans="1:18" ht="15.75">
      <c r="A62" s="28">
        <v>57</v>
      </c>
      <c r="B62" s="29" t="s">
        <v>295</v>
      </c>
      <c r="C62" s="29" t="s">
        <v>610</v>
      </c>
      <c r="D62" s="30">
        <v>1000</v>
      </c>
      <c r="E62" s="30" t="s">
        <v>212</v>
      </c>
      <c r="F62" s="30" t="s">
        <v>625</v>
      </c>
      <c r="G62" s="30">
        <v>2</v>
      </c>
      <c r="H62" s="30" t="s">
        <v>632</v>
      </c>
      <c r="I62" s="30" t="s">
        <v>604</v>
      </c>
      <c r="J62" s="70">
        <v>8</v>
      </c>
      <c r="K62" s="28">
        <v>31</v>
      </c>
      <c r="L62" s="29" t="s">
        <v>129</v>
      </c>
      <c r="M62" s="28">
        <v>1250</v>
      </c>
      <c r="N62" s="30" t="s">
        <v>54</v>
      </c>
      <c r="O62" s="30" t="s">
        <v>608</v>
      </c>
      <c r="P62" s="51" t="s">
        <v>581</v>
      </c>
      <c r="Q62" s="84">
        <v>4</v>
      </c>
      <c r="R62" s="74">
        <v>26</v>
      </c>
    </row>
    <row r="63" spans="1:18" ht="15.75">
      <c r="A63" s="28">
        <v>58</v>
      </c>
      <c r="B63" s="29" t="s">
        <v>442</v>
      </c>
      <c r="C63" s="29" t="s">
        <v>633</v>
      </c>
      <c r="D63" s="30">
        <v>1000</v>
      </c>
      <c r="E63" s="30" t="s">
        <v>53</v>
      </c>
      <c r="F63" s="30" t="s">
        <v>625</v>
      </c>
      <c r="G63" s="30">
        <v>3</v>
      </c>
      <c r="H63" s="30" t="s">
        <v>634</v>
      </c>
      <c r="I63" s="30" t="s">
        <v>618</v>
      </c>
      <c r="J63" s="70">
        <v>9</v>
      </c>
      <c r="K63" s="28">
        <v>36</v>
      </c>
      <c r="L63" s="29" t="s">
        <v>128</v>
      </c>
      <c r="M63" s="28">
        <v>1000</v>
      </c>
      <c r="N63" s="30" t="s">
        <v>54</v>
      </c>
      <c r="O63" s="30" t="s">
        <v>608</v>
      </c>
      <c r="P63" s="51" t="s">
        <v>613</v>
      </c>
      <c r="Q63" s="84">
        <v>4</v>
      </c>
      <c r="R63" s="74">
        <v>25</v>
      </c>
    </row>
    <row r="64" spans="1:18" ht="15.75">
      <c r="A64" s="28">
        <v>59</v>
      </c>
      <c r="B64" s="29" t="s">
        <v>530</v>
      </c>
      <c r="C64" s="29" t="s">
        <v>257</v>
      </c>
      <c r="D64" s="30">
        <v>1000</v>
      </c>
      <c r="E64" s="30" t="s">
        <v>212</v>
      </c>
      <c r="F64" s="30" t="s">
        <v>625</v>
      </c>
      <c r="G64" s="30">
        <v>3</v>
      </c>
      <c r="H64" s="30" t="s">
        <v>635</v>
      </c>
      <c r="I64" s="30" t="s">
        <v>628</v>
      </c>
      <c r="J64" s="70">
        <v>10</v>
      </c>
      <c r="K64" s="28">
        <v>41</v>
      </c>
      <c r="L64" s="29" t="s">
        <v>144</v>
      </c>
      <c r="M64" s="28">
        <v>1000</v>
      </c>
      <c r="N64" s="30" t="s">
        <v>54</v>
      </c>
      <c r="O64" s="30" t="s">
        <v>614</v>
      </c>
      <c r="P64" s="51" t="s">
        <v>616</v>
      </c>
      <c r="Q64" s="84">
        <v>4</v>
      </c>
      <c r="R64" s="74">
        <v>24</v>
      </c>
    </row>
    <row r="65" spans="1:18" ht="15.75">
      <c r="A65" s="28">
        <v>60</v>
      </c>
      <c r="B65" s="29" t="s">
        <v>636</v>
      </c>
      <c r="C65" s="29" t="s">
        <v>565</v>
      </c>
      <c r="D65" s="30">
        <v>1000</v>
      </c>
      <c r="E65" s="30" t="s">
        <v>212</v>
      </c>
      <c r="F65" s="30" t="s">
        <v>637</v>
      </c>
      <c r="G65" s="30">
        <v>2</v>
      </c>
      <c r="H65" s="30" t="s">
        <v>607</v>
      </c>
      <c r="I65" s="30" t="s">
        <v>591</v>
      </c>
      <c r="J65" s="70">
        <v>11</v>
      </c>
      <c r="K65" s="28">
        <v>46</v>
      </c>
      <c r="L65" s="29" t="s">
        <v>234</v>
      </c>
      <c r="M65" s="28">
        <v>1000</v>
      </c>
      <c r="N65" s="30" t="s">
        <v>54</v>
      </c>
      <c r="O65" s="30" t="s">
        <v>621</v>
      </c>
      <c r="P65" s="51" t="s">
        <v>581</v>
      </c>
      <c r="Q65" s="84">
        <v>3</v>
      </c>
      <c r="R65" s="74">
        <v>23</v>
      </c>
    </row>
    <row r="66" spans="1:18" ht="15.75">
      <c r="A66" s="28">
        <v>61</v>
      </c>
      <c r="B66" s="29" t="s">
        <v>638</v>
      </c>
      <c r="C66" s="29" t="s">
        <v>298</v>
      </c>
      <c r="D66" s="30">
        <v>1000</v>
      </c>
      <c r="E66" s="30" t="s">
        <v>54</v>
      </c>
      <c r="F66" s="30" t="s">
        <v>637</v>
      </c>
      <c r="G66" s="30">
        <v>2</v>
      </c>
      <c r="H66" s="30" t="s">
        <v>639</v>
      </c>
      <c r="I66" s="30" t="s">
        <v>620</v>
      </c>
      <c r="J66" s="70">
        <v>12</v>
      </c>
      <c r="K66" s="28">
        <v>48</v>
      </c>
      <c r="L66" s="29" t="s">
        <v>622</v>
      </c>
      <c r="M66" s="28">
        <v>1100</v>
      </c>
      <c r="N66" s="30" t="s">
        <v>54</v>
      </c>
      <c r="O66" s="30" t="s">
        <v>621</v>
      </c>
      <c r="P66" s="51" t="s">
        <v>615</v>
      </c>
      <c r="Q66" s="84">
        <v>3</v>
      </c>
      <c r="R66" s="74">
        <v>22</v>
      </c>
    </row>
    <row r="67" spans="1:18" ht="15.75">
      <c r="A67" s="28">
        <v>62</v>
      </c>
      <c r="B67" s="29" t="s">
        <v>640</v>
      </c>
      <c r="C67" s="29" t="s">
        <v>641</v>
      </c>
      <c r="D67" s="30">
        <v>1000</v>
      </c>
      <c r="E67" s="30" t="s">
        <v>212</v>
      </c>
      <c r="F67" s="30" t="s">
        <v>642</v>
      </c>
      <c r="G67" s="30">
        <v>2</v>
      </c>
      <c r="H67" s="30" t="s">
        <v>643</v>
      </c>
      <c r="I67" s="30" t="s">
        <v>632</v>
      </c>
      <c r="J67" s="70">
        <v>13</v>
      </c>
      <c r="K67" s="28">
        <v>61</v>
      </c>
      <c r="L67" s="29" t="s">
        <v>638</v>
      </c>
      <c r="M67" s="28">
        <v>1000</v>
      </c>
      <c r="N67" s="30" t="s">
        <v>54</v>
      </c>
      <c r="O67" s="30" t="s">
        <v>637</v>
      </c>
      <c r="P67" s="51" t="s">
        <v>639</v>
      </c>
      <c r="Q67" s="84">
        <v>2</v>
      </c>
      <c r="R67" s="74">
        <v>21</v>
      </c>
    </row>
    <row r="68" spans="1:10" ht="15.75">
      <c r="A68" s="28">
        <v>63</v>
      </c>
      <c r="B68" s="29" t="s">
        <v>644</v>
      </c>
      <c r="C68" s="29" t="s">
        <v>588</v>
      </c>
      <c r="D68" s="30">
        <v>1000</v>
      </c>
      <c r="E68" s="30" t="s">
        <v>53</v>
      </c>
      <c r="F68" s="30" t="s">
        <v>645</v>
      </c>
      <c r="G68" s="30">
        <v>1</v>
      </c>
      <c r="H68" s="30" t="s">
        <v>643</v>
      </c>
      <c r="I68" s="30" t="s">
        <v>624</v>
      </c>
      <c r="J68" s="70"/>
    </row>
    <row r="69" spans="1:16" ht="15.75">
      <c r="A69" s="28">
        <v>64</v>
      </c>
      <c r="B69" s="29" t="s">
        <v>296</v>
      </c>
      <c r="C69" s="29" t="s">
        <v>298</v>
      </c>
      <c r="D69" s="30">
        <v>1000</v>
      </c>
      <c r="E69" s="30" t="s">
        <v>53</v>
      </c>
      <c r="F69" s="30" t="s">
        <v>646</v>
      </c>
      <c r="G69" s="30">
        <v>0</v>
      </c>
      <c r="H69" s="30" t="s">
        <v>647</v>
      </c>
      <c r="I69" s="30" t="s">
        <v>601</v>
      </c>
      <c r="J69" s="70"/>
      <c r="K69"/>
      <c r="L69"/>
      <c r="M69"/>
      <c r="N69"/>
      <c r="O69"/>
      <c r="P69"/>
    </row>
    <row r="70" spans="1:27" ht="15.75">
      <c r="A70" s="39"/>
      <c r="B70" s="60"/>
      <c r="C70" s="60"/>
      <c r="D70" s="72"/>
      <c r="E70" s="72"/>
      <c r="F70" s="72"/>
      <c r="G70" s="72"/>
      <c r="H70" s="72"/>
      <c r="I70" s="72"/>
      <c r="J70" s="70"/>
      <c r="K70" s="41" t="s">
        <v>110</v>
      </c>
      <c r="L70"/>
      <c r="M70"/>
      <c r="N70"/>
      <c r="O70"/>
      <c r="P70"/>
      <c r="AA70" s="74"/>
    </row>
    <row r="71" spans="1:16" ht="15.75">
      <c r="A71" s="39"/>
      <c r="B71" s="60"/>
      <c r="C71" s="60"/>
      <c r="D71" s="72"/>
      <c r="E71" s="72"/>
      <c r="F71" s="72"/>
      <c r="G71" s="72"/>
      <c r="H71" s="72"/>
      <c r="I71" s="72"/>
      <c r="J71" s="70"/>
      <c r="K71"/>
      <c r="L71"/>
      <c r="M71"/>
      <c r="N71"/>
      <c r="O71"/>
      <c r="P71"/>
    </row>
    <row r="72" spans="1:17" ht="15.75">
      <c r="A72" s="39"/>
      <c r="B72" s="60"/>
      <c r="C72" s="60"/>
      <c r="D72" s="72"/>
      <c r="E72" s="72"/>
      <c r="F72" s="72"/>
      <c r="G72" s="72"/>
      <c r="H72" s="72"/>
      <c r="I72" s="72"/>
      <c r="J72" s="70"/>
      <c r="K72" s="42" t="s">
        <v>99</v>
      </c>
      <c r="L72" s="43" t="s">
        <v>47</v>
      </c>
      <c r="M72" s="42" t="s">
        <v>61</v>
      </c>
      <c r="N72" s="44" t="s">
        <v>94</v>
      </c>
      <c r="O72" s="44" t="s">
        <v>48</v>
      </c>
      <c r="P72" s="44" t="s">
        <v>49</v>
      </c>
      <c r="Q72" s="260" t="s">
        <v>188</v>
      </c>
    </row>
    <row r="73" spans="1:18" ht="15.75">
      <c r="A73" s="39"/>
      <c r="B73" s="60"/>
      <c r="C73" s="60"/>
      <c r="D73" s="72"/>
      <c r="E73" s="72"/>
      <c r="F73" s="72"/>
      <c r="G73" s="72"/>
      <c r="H73" s="72"/>
      <c r="I73" s="72"/>
      <c r="J73" s="70">
        <v>1</v>
      </c>
      <c r="K73" s="28">
        <v>3</v>
      </c>
      <c r="L73" s="29" t="s">
        <v>63</v>
      </c>
      <c r="M73" s="28">
        <v>1250</v>
      </c>
      <c r="N73" s="30" t="s">
        <v>52</v>
      </c>
      <c r="O73" s="30" t="s">
        <v>562</v>
      </c>
      <c r="P73" s="51" t="s">
        <v>563</v>
      </c>
      <c r="Q73" s="135">
        <v>5</v>
      </c>
      <c r="R73" s="74">
        <v>40</v>
      </c>
    </row>
    <row r="74" spans="1:18" ht="15.75">
      <c r="A74" s="39"/>
      <c r="B74" s="60"/>
      <c r="C74" s="60"/>
      <c r="D74" s="72"/>
      <c r="E74" s="72"/>
      <c r="F74" s="72"/>
      <c r="G74" s="72"/>
      <c r="H74" s="72"/>
      <c r="I74" s="72"/>
      <c r="J74" s="70">
        <v>2</v>
      </c>
      <c r="K74" s="28">
        <v>4</v>
      </c>
      <c r="L74" s="29" t="s">
        <v>200</v>
      </c>
      <c r="M74" s="28">
        <v>1250</v>
      </c>
      <c r="N74" s="30" t="s">
        <v>52</v>
      </c>
      <c r="O74" s="30" t="s">
        <v>562</v>
      </c>
      <c r="P74" s="51" t="s">
        <v>566</v>
      </c>
      <c r="Q74" s="111">
        <v>6</v>
      </c>
      <c r="R74" s="74">
        <v>35</v>
      </c>
    </row>
    <row r="75" spans="1:18" ht="15.75">
      <c r="A75" s="39"/>
      <c r="B75" s="60"/>
      <c r="C75" s="60"/>
      <c r="D75" s="72"/>
      <c r="E75" s="72"/>
      <c r="F75" s="72"/>
      <c r="G75" s="72"/>
      <c r="H75" s="72"/>
      <c r="I75" s="72"/>
      <c r="J75" s="70">
        <v>3</v>
      </c>
      <c r="K75" s="28">
        <v>5</v>
      </c>
      <c r="L75" s="29" t="s">
        <v>37</v>
      </c>
      <c r="M75" s="28">
        <v>1342</v>
      </c>
      <c r="N75" s="30" t="s">
        <v>52</v>
      </c>
      <c r="O75" s="30" t="s">
        <v>562</v>
      </c>
      <c r="P75" s="51" t="s">
        <v>569</v>
      </c>
      <c r="Q75" s="149">
        <v>5</v>
      </c>
      <c r="R75" s="74">
        <v>32</v>
      </c>
    </row>
    <row r="76" spans="1:18" ht="15.75">
      <c r="A76" s="39"/>
      <c r="B76" s="60"/>
      <c r="C76" s="60"/>
      <c r="D76" s="72"/>
      <c r="E76" s="72"/>
      <c r="F76" s="72"/>
      <c r="G76" s="72"/>
      <c r="H76" s="72"/>
      <c r="I76" s="72"/>
      <c r="J76" s="70">
        <v>4</v>
      </c>
      <c r="K76" s="28">
        <v>9</v>
      </c>
      <c r="L76" s="29" t="s">
        <v>77</v>
      </c>
      <c r="M76" s="28">
        <v>1100</v>
      </c>
      <c r="N76" s="30" t="s">
        <v>52</v>
      </c>
      <c r="O76" s="30" t="s">
        <v>571</v>
      </c>
      <c r="P76" s="51" t="s">
        <v>575</v>
      </c>
      <c r="Q76" s="149">
        <v>6</v>
      </c>
      <c r="R76" s="74">
        <v>30</v>
      </c>
    </row>
    <row r="77" spans="1:18" ht="15.75">
      <c r="A77" s="39"/>
      <c r="B77" s="60"/>
      <c r="C77" s="60"/>
      <c r="D77" s="72"/>
      <c r="E77" s="72"/>
      <c r="F77" s="72"/>
      <c r="G77" s="72"/>
      <c r="H77" s="72"/>
      <c r="I77" s="72"/>
      <c r="J77" s="70">
        <v>5</v>
      </c>
      <c r="K77" s="28">
        <v>12</v>
      </c>
      <c r="L77" s="29" t="s">
        <v>322</v>
      </c>
      <c r="M77" s="28">
        <v>1250</v>
      </c>
      <c r="N77" s="30" t="s">
        <v>52</v>
      </c>
      <c r="O77" s="30" t="s">
        <v>571</v>
      </c>
      <c r="P77" s="51" t="s">
        <v>581</v>
      </c>
      <c r="Q77" s="149">
        <v>5</v>
      </c>
      <c r="R77" s="74">
        <v>29</v>
      </c>
    </row>
    <row r="78" spans="1:18" ht="15.75">
      <c r="A78" s="39"/>
      <c r="B78" s="60"/>
      <c r="C78" s="60"/>
      <c r="D78" s="72"/>
      <c r="E78" s="72"/>
      <c r="F78" s="72"/>
      <c r="G78" s="72"/>
      <c r="H78" s="72"/>
      <c r="I78" s="72"/>
      <c r="J78" s="70">
        <v>6</v>
      </c>
      <c r="K78" s="28">
        <v>13</v>
      </c>
      <c r="L78" s="29" t="s">
        <v>101</v>
      </c>
      <c r="M78" s="28">
        <v>1250</v>
      </c>
      <c r="N78" s="30" t="s">
        <v>52</v>
      </c>
      <c r="O78" s="30" t="s">
        <v>571</v>
      </c>
      <c r="P78" s="51" t="s">
        <v>583</v>
      </c>
      <c r="Q78" s="149">
        <v>6</v>
      </c>
      <c r="R78" s="74">
        <v>28</v>
      </c>
    </row>
    <row r="79" spans="1:18" ht="15.75">
      <c r="A79" s="39"/>
      <c r="B79" s="60"/>
      <c r="C79" s="60"/>
      <c r="D79" s="72"/>
      <c r="E79" s="72"/>
      <c r="F79" s="72"/>
      <c r="G79" s="72"/>
      <c r="H79" s="72"/>
      <c r="I79" s="72"/>
      <c r="J79" s="70">
        <v>7</v>
      </c>
      <c r="K79" s="28">
        <v>17</v>
      </c>
      <c r="L79" s="29" t="s">
        <v>97</v>
      </c>
      <c r="M79" s="28">
        <v>1250</v>
      </c>
      <c r="N79" s="30" t="s">
        <v>52</v>
      </c>
      <c r="O79" s="30" t="s">
        <v>585</v>
      </c>
      <c r="P79" s="51" t="s">
        <v>566</v>
      </c>
      <c r="Q79" s="149">
        <v>5</v>
      </c>
      <c r="R79" s="74">
        <v>27</v>
      </c>
    </row>
    <row r="80" spans="1:18" ht="15.75">
      <c r="A80" s="39"/>
      <c r="B80" s="60"/>
      <c r="C80" s="60"/>
      <c r="D80" s="72"/>
      <c r="E80" s="72"/>
      <c r="F80" s="72"/>
      <c r="G80" s="72"/>
      <c r="H80" s="72"/>
      <c r="I80" s="72"/>
      <c r="J80" s="70">
        <v>8</v>
      </c>
      <c r="K80" s="28">
        <v>19</v>
      </c>
      <c r="L80" s="29" t="s">
        <v>118</v>
      </c>
      <c r="M80" s="28">
        <v>1100</v>
      </c>
      <c r="N80" s="30" t="s">
        <v>52</v>
      </c>
      <c r="O80" s="30" t="s">
        <v>585</v>
      </c>
      <c r="P80" s="51" t="s">
        <v>581</v>
      </c>
      <c r="Q80" s="149">
        <v>5</v>
      </c>
      <c r="R80" s="74">
        <v>26</v>
      </c>
    </row>
    <row r="81" spans="1:18" ht="15.75">
      <c r="A81" s="39"/>
      <c r="B81" s="60"/>
      <c r="C81" s="60"/>
      <c r="D81" s="72"/>
      <c r="E81" s="72"/>
      <c r="F81" s="72"/>
      <c r="G81" s="72"/>
      <c r="H81" s="72"/>
      <c r="I81" s="72"/>
      <c r="J81" s="70">
        <v>9</v>
      </c>
      <c r="K81" s="28">
        <v>23</v>
      </c>
      <c r="L81" s="29" t="s">
        <v>186</v>
      </c>
      <c r="M81" s="28">
        <v>1250</v>
      </c>
      <c r="N81" s="30" t="s">
        <v>52</v>
      </c>
      <c r="O81" s="30" t="s">
        <v>594</v>
      </c>
      <c r="P81" s="51" t="s">
        <v>581</v>
      </c>
      <c r="Q81" s="149">
        <v>5</v>
      </c>
      <c r="R81" s="74">
        <v>25</v>
      </c>
    </row>
    <row r="82" spans="1:18" ht="15.75">
      <c r="A82" s="39"/>
      <c r="B82" s="60"/>
      <c r="C82" s="60"/>
      <c r="D82" s="72"/>
      <c r="E82" s="72"/>
      <c r="F82" s="72"/>
      <c r="G82" s="72"/>
      <c r="H82" s="72"/>
      <c r="I82" s="72"/>
      <c r="J82" s="70">
        <v>10</v>
      </c>
      <c r="K82" s="28">
        <v>24</v>
      </c>
      <c r="L82" s="29" t="s">
        <v>502</v>
      </c>
      <c r="M82" s="28">
        <v>1250</v>
      </c>
      <c r="N82" s="30" t="s">
        <v>52</v>
      </c>
      <c r="O82" s="30" t="s">
        <v>594</v>
      </c>
      <c r="P82" s="51" t="s">
        <v>581</v>
      </c>
      <c r="Q82" s="149">
        <v>5</v>
      </c>
      <c r="R82" s="74">
        <v>24</v>
      </c>
    </row>
    <row r="83" spans="1:18" ht="15.75">
      <c r="A83" s="35"/>
      <c r="B83" s="35"/>
      <c r="C83" s="35"/>
      <c r="D83" s="47"/>
      <c r="E83" s="35"/>
      <c r="F83" s="35"/>
      <c r="G83" s="35"/>
      <c r="H83" s="35"/>
      <c r="I83" s="35"/>
      <c r="J83" s="70">
        <v>11</v>
      </c>
      <c r="K83" s="28">
        <v>25</v>
      </c>
      <c r="L83" s="29" t="s">
        <v>248</v>
      </c>
      <c r="M83" s="28">
        <v>1250</v>
      </c>
      <c r="N83" s="30" t="s">
        <v>52</v>
      </c>
      <c r="O83" s="30" t="s">
        <v>594</v>
      </c>
      <c r="P83" s="51" t="s">
        <v>599</v>
      </c>
      <c r="Q83" s="149">
        <v>5</v>
      </c>
      <c r="R83" s="74">
        <v>23</v>
      </c>
    </row>
    <row r="84" spans="1:18" ht="15.75">
      <c r="A84" s="70"/>
      <c r="B84" s="70"/>
      <c r="C84" s="72"/>
      <c r="D84" s="72"/>
      <c r="E84" s="72"/>
      <c r="F84" s="72"/>
      <c r="G84" s="72"/>
      <c r="J84" s="70">
        <v>12</v>
      </c>
      <c r="K84" s="28">
        <v>29</v>
      </c>
      <c r="L84" s="29" t="s">
        <v>130</v>
      </c>
      <c r="M84" s="28">
        <v>1000</v>
      </c>
      <c r="N84" s="30" t="s">
        <v>52</v>
      </c>
      <c r="O84" s="30" t="s">
        <v>594</v>
      </c>
      <c r="P84" s="51" t="s">
        <v>605</v>
      </c>
      <c r="Q84" s="149">
        <v>5</v>
      </c>
      <c r="R84" s="74">
        <v>22</v>
      </c>
    </row>
    <row r="85" spans="1:18" ht="15.75">
      <c r="A85" s="70"/>
      <c r="B85" s="70"/>
      <c r="C85" s="72"/>
      <c r="D85" s="72"/>
      <c r="E85" s="72"/>
      <c r="F85" s="72"/>
      <c r="G85" s="72"/>
      <c r="J85" s="70">
        <v>13</v>
      </c>
      <c r="K85" s="28">
        <v>39</v>
      </c>
      <c r="L85" s="29" t="s">
        <v>504</v>
      </c>
      <c r="M85" s="28">
        <v>1000</v>
      </c>
      <c r="N85" s="30" t="s">
        <v>52</v>
      </c>
      <c r="O85" s="30" t="s">
        <v>614</v>
      </c>
      <c r="P85" s="51" t="s">
        <v>615</v>
      </c>
      <c r="Q85" s="149">
        <v>4</v>
      </c>
      <c r="R85" s="74">
        <v>21</v>
      </c>
    </row>
    <row r="86" spans="1:18" ht="15.75">
      <c r="A86" s="70"/>
      <c r="B86" s="70"/>
      <c r="C86" s="72"/>
      <c r="D86" s="72"/>
      <c r="E86" s="72"/>
      <c r="F86" s="72"/>
      <c r="G86" s="72"/>
      <c r="J86" s="170">
        <v>14</v>
      </c>
      <c r="K86" s="28">
        <v>40</v>
      </c>
      <c r="L86" s="29" t="s">
        <v>252</v>
      </c>
      <c r="M86" s="28">
        <v>1000</v>
      </c>
      <c r="N86" s="30" t="s">
        <v>54</v>
      </c>
      <c r="O86" s="30" t="s">
        <v>614</v>
      </c>
      <c r="P86" s="51" t="s">
        <v>603</v>
      </c>
      <c r="Q86" s="84">
        <v>4</v>
      </c>
      <c r="R86" s="74">
        <v>20</v>
      </c>
    </row>
    <row r="87" spans="1:16" ht="15.75">
      <c r="A87" s="70"/>
      <c r="B87" s="70"/>
      <c r="C87" s="72"/>
      <c r="D87" s="72"/>
      <c r="E87" s="72"/>
      <c r="F87" s="72"/>
      <c r="G87" s="72"/>
      <c r="M87"/>
      <c r="N87"/>
      <c r="O87"/>
      <c r="P87"/>
    </row>
    <row r="88" spans="1:16" ht="15.75">
      <c r="A88" s="70"/>
      <c r="B88" s="70"/>
      <c r="C88" s="72"/>
      <c r="D88" s="72"/>
      <c r="E88" s="72"/>
      <c r="F88" s="72"/>
      <c r="G88" s="72"/>
      <c r="K88" s="41" t="s">
        <v>111</v>
      </c>
      <c r="L88"/>
      <c r="M88"/>
      <c r="N88"/>
      <c r="O88"/>
      <c r="P88"/>
    </row>
    <row r="89" spans="1:17" ht="15.75">
      <c r="A89" s="70"/>
      <c r="B89" s="70"/>
      <c r="C89" s="72"/>
      <c r="D89" s="72"/>
      <c r="E89" s="72"/>
      <c r="F89" s="72"/>
      <c r="G89" s="72"/>
      <c r="K89" s="42" t="s">
        <v>99</v>
      </c>
      <c r="L89" s="43" t="s">
        <v>47</v>
      </c>
      <c r="M89" s="42" t="s">
        <v>61</v>
      </c>
      <c r="N89" s="44" t="s">
        <v>94</v>
      </c>
      <c r="O89" s="44" t="s">
        <v>48</v>
      </c>
      <c r="P89" s="44" t="s">
        <v>49</v>
      </c>
      <c r="Q89" s="260" t="s">
        <v>188</v>
      </c>
    </row>
    <row r="90" spans="1:18" ht="15.75">
      <c r="A90" s="70"/>
      <c r="B90" s="70"/>
      <c r="C90" s="72"/>
      <c r="D90" s="72"/>
      <c r="E90" s="72"/>
      <c r="F90" s="72"/>
      <c r="G90" s="72"/>
      <c r="J90" s="170">
        <v>1</v>
      </c>
      <c r="K90" s="28">
        <v>1</v>
      </c>
      <c r="L90" s="29" t="s">
        <v>32</v>
      </c>
      <c r="M90" s="28">
        <v>1910</v>
      </c>
      <c r="N90" s="30" t="s">
        <v>50</v>
      </c>
      <c r="O90" s="30" t="s">
        <v>557</v>
      </c>
      <c r="P90" s="51" t="s">
        <v>558</v>
      </c>
      <c r="Q90" s="84">
        <v>8</v>
      </c>
      <c r="R90" s="74">
        <v>40</v>
      </c>
    </row>
    <row r="91" spans="1:18" ht="15.75">
      <c r="A91" s="70"/>
      <c r="B91" s="70"/>
      <c r="C91" s="72"/>
      <c r="D91" s="72"/>
      <c r="E91" s="72"/>
      <c r="F91" s="72"/>
      <c r="G91" s="72"/>
      <c r="J91" s="170">
        <v>2</v>
      </c>
      <c r="K91" s="28">
        <v>2</v>
      </c>
      <c r="L91" s="29" t="s">
        <v>33</v>
      </c>
      <c r="M91" s="28">
        <v>1850</v>
      </c>
      <c r="N91" s="30" t="s">
        <v>50</v>
      </c>
      <c r="O91" s="30" t="s">
        <v>557</v>
      </c>
      <c r="P91" s="51" t="s">
        <v>560</v>
      </c>
      <c r="Q91" s="140">
        <v>8</v>
      </c>
      <c r="R91" s="74">
        <v>35</v>
      </c>
    </row>
    <row r="92" spans="1:18" ht="15.75">
      <c r="A92" s="70"/>
      <c r="B92" s="70"/>
      <c r="C92" s="72"/>
      <c r="D92" s="72"/>
      <c r="E92" s="72"/>
      <c r="F92" s="72"/>
      <c r="G92" s="72"/>
      <c r="J92" s="170">
        <v>3</v>
      </c>
      <c r="K92" s="28">
        <v>14</v>
      </c>
      <c r="L92" s="29" t="s">
        <v>78</v>
      </c>
      <c r="M92" s="28">
        <v>1100</v>
      </c>
      <c r="N92" s="30" t="s">
        <v>50</v>
      </c>
      <c r="O92" s="30" t="s">
        <v>585</v>
      </c>
      <c r="P92" s="51" t="s">
        <v>586</v>
      </c>
      <c r="Q92" s="84">
        <v>4</v>
      </c>
      <c r="R92" s="74">
        <v>32</v>
      </c>
    </row>
    <row r="93" spans="1:18" ht="15.75">
      <c r="A93" s="70"/>
      <c r="B93" s="70"/>
      <c r="C93" s="72"/>
      <c r="D93" s="72"/>
      <c r="E93" s="72"/>
      <c r="F93" s="72"/>
      <c r="G93" s="72"/>
      <c r="J93" s="170">
        <v>4</v>
      </c>
      <c r="K93" s="28">
        <v>15</v>
      </c>
      <c r="L93" s="29" t="s">
        <v>43</v>
      </c>
      <c r="M93" s="28">
        <v>1000</v>
      </c>
      <c r="N93" s="30" t="s">
        <v>50</v>
      </c>
      <c r="O93" s="30" t="s">
        <v>585</v>
      </c>
      <c r="P93" s="51" t="s">
        <v>563</v>
      </c>
      <c r="Q93" s="84">
        <v>4</v>
      </c>
      <c r="R93" s="74">
        <v>30</v>
      </c>
    </row>
    <row r="94" spans="1:18" ht="15.75">
      <c r="A94" s="70"/>
      <c r="B94" s="70"/>
      <c r="C94" s="72"/>
      <c r="D94" s="72"/>
      <c r="E94" s="72"/>
      <c r="F94" s="72"/>
      <c r="G94" s="72"/>
      <c r="J94" s="170">
        <v>5</v>
      </c>
      <c r="K94" s="28">
        <v>18</v>
      </c>
      <c r="L94" s="29" t="s">
        <v>95</v>
      </c>
      <c r="M94" s="28">
        <v>1250</v>
      </c>
      <c r="N94" s="30" t="s">
        <v>50</v>
      </c>
      <c r="O94" s="30" t="s">
        <v>585</v>
      </c>
      <c r="P94" s="51" t="s">
        <v>591</v>
      </c>
      <c r="Q94" s="84">
        <v>5</v>
      </c>
      <c r="R94" s="74">
        <v>29</v>
      </c>
    </row>
    <row r="95" spans="10:18" ht="15.75">
      <c r="J95" s="170">
        <v>6</v>
      </c>
      <c r="K95" s="28">
        <v>20</v>
      </c>
      <c r="L95" s="29" t="s">
        <v>254</v>
      </c>
      <c r="M95" s="28">
        <v>1444</v>
      </c>
      <c r="N95" s="30" t="s">
        <v>50</v>
      </c>
      <c r="O95" s="30" t="s">
        <v>594</v>
      </c>
      <c r="P95" s="51" t="s">
        <v>558</v>
      </c>
      <c r="Q95" s="84">
        <v>5</v>
      </c>
      <c r="R95" s="74">
        <v>28</v>
      </c>
    </row>
    <row r="96" spans="1:18" ht="15.75">
      <c r="A96" s="76"/>
      <c r="J96" s="170">
        <v>7</v>
      </c>
      <c r="K96" s="28">
        <v>27</v>
      </c>
      <c r="L96" s="29" t="s">
        <v>602</v>
      </c>
      <c r="M96" s="28">
        <v>1000</v>
      </c>
      <c r="N96" s="30" t="s">
        <v>50</v>
      </c>
      <c r="O96" s="30" t="s">
        <v>594</v>
      </c>
      <c r="P96" s="51" t="s">
        <v>603</v>
      </c>
      <c r="Q96" s="84">
        <v>5</v>
      </c>
      <c r="R96" s="74">
        <v>27</v>
      </c>
    </row>
    <row r="97" spans="1:18" ht="15.75">
      <c r="A97" s="76"/>
      <c r="J97" s="170">
        <v>8</v>
      </c>
      <c r="K97" s="28">
        <v>43</v>
      </c>
      <c r="L97" s="29" t="s">
        <v>447</v>
      </c>
      <c r="M97" s="28">
        <v>1000</v>
      </c>
      <c r="N97" s="30" t="s">
        <v>50</v>
      </c>
      <c r="O97" s="30" t="s">
        <v>614</v>
      </c>
      <c r="P97" s="51" t="s">
        <v>618</v>
      </c>
      <c r="Q97" s="84">
        <v>4</v>
      </c>
      <c r="R97" s="74">
        <v>26</v>
      </c>
    </row>
    <row r="98" spans="10:18" ht="15.75">
      <c r="J98" s="170">
        <v>9</v>
      </c>
      <c r="K98" s="28">
        <v>44</v>
      </c>
      <c r="L98" s="29" t="s">
        <v>526</v>
      </c>
      <c r="M98" s="28">
        <v>1000</v>
      </c>
      <c r="N98" s="30" t="s">
        <v>50</v>
      </c>
      <c r="O98" s="30" t="s">
        <v>614</v>
      </c>
      <c r="P98" s="51" t="s">
        <v>619</v>
      </c>
      <c r="Q98" s="84">
        <v>3</v>
      </c>
      <c r="R98" s="74">
        <v>25</v>
      </c>
    </row>
    <row r="99" spans="1:17" ht="18.75">
      <c r="A99" s="77"/>
      <c r="K99" s="60"/>
      <c r="L99" s="79"/>
      <c r="M99" s="80"/>
      <c r="N99" s="80"/>
      <c r="O99" s="81"/>
      <c r="P99" s="81"/>
      <c r="Q99" s="81"/>
    </row>
    <row r="100" spans="11:16" ht="15.75">
      <c r="K100" s="60"/>
      <c r="L100" s="70"/>
      <c r="M100" s="60"/>
      <c r="N100" s="60"/>
      <c r="O100" s="72"/>
      <c r="P100" s="72"/>
    </row>
    <row r="101" spans="1:16" ht="15.75">
      <c r="A101" s="78"/>
      <c r="K101" s="60"/>
      <c r="L101" s="70"/>
      <c r="M101" s="60"/>
      <c r="N101" s="60"/>
      <c r="O101" s="72"/>
      <c r="P101" s="72"/>
    </row>
    <row r="102" spans="11:16" ht="15.75">
      <c r="K102" s="60"/>
      <c r="N102" s="73"/>
      <c r="P102" s="73"/>
    </row>
    <row r="103" spans="1:16" ht="15.75">
      <c r="A103" s="79"/>
      <c r="B103" s="79"/>
      <c r="C103" s="81"/>
      <c r="D103" s="81"/>
      <c r="E103" s="81"/>
      <c r="F103" s="81"/>
      <c r="G103" s="81"/>
      <c r="I103" s="70"/>
      <c r="J103" s="70"/>
      <c r="K103" s="60"/>
      <c r="N103" s="73"/>
      <c r="P103" s="73"/>
    </row>
    <row r="104" spans="1:16" ht="15.75">
      <c r="A104" s="70"/>
      <c r="B104" s="70"/>
      <c r="C104" s="72"/>
      <c r="D104" s="72"/>
      <c r="E104" s="72"/>
      <c r="F104" s="72"/>
      <c r="G104" s="72"/>
      <c r="I104" s="70"/>
      <c r="J104" s="70"/>
      <c r="K104" s="60"/>
      <c r="N104" s="73"/>
      <c r="P104" s="73"/>
    </row>
    <row r="105" spans="1:17" ht="15.75">
      <c r="A105" s="70"/>
      <c r="B105" s="70"/>
      <c r="C105" s="72"/>
      <c r="D105" s="72"/>
      <c r="E105" s="72"/>
      <c r="F105" s="72"/>
      <c r="G105" s="72"/>
      <c r="I105" s="70"/>
      <c r="J105" s="70"/>
      <c r="K105" s="60"/>
      <c r="L105" s="79"/>
      <c r="M105" s="80"/>
      <c r="N105" s="80"/>
      <c r="O105" s="81"/>
      <c r="P105" s="81"/>
      <c r="Q105" s="81"/>
    </row>
    <row r="106" spans="1:16" ht="15.75">
      <c r="A106" s="70"/>
      <c r="B106" s="70"/>
      <c r="C106" s="72"/>
      <c r="D106" s="72"/>
      <c r="E106" s="72"/>
      <c r="F106" s="72"/>
      <c r="G106" s="72"/>
      <c r="I106" s="70"/>
      <c r="J106" s="70"/>
      <c r="K106" s="60"/>
      <c r="L106" s="70"/>
      <c r="M106" s="60"/>
      <c r="N106" s="60"/>
      <c r="O106" s="72"/>
      <c r="P106" s="72"/>
    </row>
    <row r="107" spans="1:10" ht="15.75">
      <c r="A107" s="70"/>
      <c r="B107" s="70"/>
      <c r="C107" s="72"/>
      <c r="D107" s="72"/>
      <c r="E107" s="72"/>
      <c r="F107" s="72"/>
      <c r="G107" s="72"/>
      <c r="I107" s="70"/>
      <c r="J107" s="70"/>
    </row>
    <row r="108" spans="1:10" ht="15.75">
      <c r="A108" s="70"/>
      <c r="B108" s="70"/>
      <c r="C108" s="72"/>
      <c r="D108" s="72"/>
      <c r="E108" s="72"/>
      <c r="F108" s="72"/>
      <c r="G108" s="72"/>
      <c r="I108" s="70"/>
      <c r="J108" s="70"/>
    </row>
    <row r="109" spans="1:10" ht="15.75">
      <c r="A109" s="70"/>
      <c r="B109" s="70"/>
      <c r="C109" s="72"/>
      <c r="D109" s="72"/>
      <c r="E109" s="72"/>
      <c r="F109" s="72"/>
      <c r="G109" s="72"/>
      <c r="I109" s="70"/>
      <c r="J109" s="70"/>
    </row>
    <row r="110" spans="1:10" ht="15.75">
      <c r="A110" s="70"/>
      <c r="B110" s="70"/>
      <c r="C110" s="72"/>
      <c r="D110" s="72"/>
      <c r="E110" s="72"/>
      <c r="F110" s="72"/>
      <c r="G110" s="72"/>
      <c r="I110" s="70"/>
      <c r="J110" s="70"/>
    </row>
    <row r="111" spans="1:10" ht="15.75">
      <c r="A111" s="70"/>
      <c r="B111" s="70"/>
      <c r="C111" s="72"/>
      <c r="D111" s="72"/>
      <c r="E111" s="72"/>
      <c r="F111" s="72"/>
      <c r="G111" s="72"/>
      <c r="I111" s="70"/>
      <c r="J111" s="70"/>
    </row>
    <row r="112" spans="1:13" ht="15.75">
      <c r="A112" s="70"/>
      <c r="B112" s="70"/>
      <c r="C112" s="72"/>
      <c r="D112" s="72"/>
      <c r="E112" s="72"/>
      <c r="F112" s="72"/>
      <c r="G112" s="72"/>
      <c r="I112" s="70"/>
      <c r="J112" s="70"/>
      <c r="K112" s="60"/>
      <c r="M112" s="70"/>
    </row>
    <row r="113" spans="1:13" ht="15.75">
      <c r="A113" s="70"/>
      <c r="B113" s="70"/>
      <c r="C113" s="72"/>
      <c r="D113" s="72"/>
      <c r="E113" s="72"/>
      <c r="F113" s="72"/>
      <c r="G113" s="72"/>
      <c r="I113" s="70"/>
      <c r="J113" s="70"/>
      <c r="K113" s="60"/>
      <c r="M113" s="70"/>
    </row>
    <row r="114" spans="1:13" ht="15.75">
      <c r="A114" s="70"/>
      <c r="B114" s="70"/>
      <c r="C114" s="72"/>
      <c r="D114" s="72"/>
      <c r="E114" s="72"/>
      <c r="F114" s="72"/>
      <c r="G114" s="72"/>
      <c r="I114" s="70"/>
      <c r="J114" s="70"/>
      <c r="K114" s="60"/>
      <c r="M114" s="70"/>
    </row>
    <row r="115" spans="1:13" ht="15.75">
      <c r="A115" s="70"/>
      <c r="B115" s="70"/>
      <c r="C115" s="72"/>
      <c r="D115" s="72"/>
      <c r="E115" s="72"/>
      <c r="F115" s="72"/>
      <c r="G115" s="72"/>
      <c r="I115" s="70"/>
      <c r="J115" s="70"/>
      <c r="K115" s="60"/>
      <c r="M115" s="70"/>
    </row>
    <row r="116" spans="1:7" ht="15.75">
      <c r="A116" s="70"/>
      <c r="B116" s="70"/>
      <c r="C116" s="72"/>
      <c r="D116" s="72"/>
      <c r="E116" s="72"/>
      <c r="F116" s="72"/>
      <c r="G116" s="72"/>
    </row>
    <row r="117" spans="1:7" ht="15.75">
      <c r="A117" s="70"/>
      <c r="B117" s="70"/>
      <c r="C117" s="72"/>
      <c r="D117" s="72"/>
      <c r="E117" s="72"/>
      <c r="F117" s="72"/>
      <c r="G117" s="72"/>
    </row>
    <row r="118" spans="1:7" ht="15.75">
      <c r="A118" s="70"/>
      <c r="B118" s="70"/>
      <c r="C118" s="72"/>
      <c r="D118" s="72"/>
      <c r="E118" s="72"/>
      <c r="F118" s="72"/>
      <c r="G118" s="72"/>
    </row>
    <row r="119" spans="1:7" ht="15.75">
      <c r="A119" s="70"/>
      <c r="B119" s="70"/>
      <c r="C119" s="72"/>
      <c r="D119" s="72"/>
      <c r="E119" s="72"/>
      <c r="F119" s="72"/>
      <c r="G119" s="72"/>
    </row>
    <row r="120" spans="1:7" ht="15.75">
      <c r="A120" s="70"/>
      <c r="B120" s="70"/>
      <c r="C120" s="72"/>
      <c r="D120" s="72"/>
      <c r="E120" s="72"/>
      <c r="F120" s="72"/>
      <c r="G120" s="72"/>
    </row>
    <row r="121" spans="1:7" ht="15.75">
      <c r="A121" s="70"/>
      <c r="B121" s="70"/>
      <c r="C121" s="72"/>
      <c r="D121" s="72"/>
      <c r="E121" s="72"/>
      <c r="F121" s="72"/>
      <c r="G121" s="72"/>
    </row>
    <row r="122" spans="1:7" ht="15.75">
      <c r="A122" s="70"/>
      <c r="B122" s="70"/>
      <c r="C122" s="72"/>
      <c r="D122" s="72"/>
      <c r="E122" s="72"/>
      <c r="F122" s="72"/>
      <c r="G122" s="72"/>
    </row>
    <row r="123" spans="1:7" ht="15.75">
      <c r="A123" s="70"/>
      <c r="B123" s="70"/>
      <c r="C123" s="72"/>
      <c r="D123" s="72"/>
      <c r="E123" s="72"/>
      <c r="F123" s="72"/>
      <c r="G123" s="72"/>
    </row>
    <row r="124" spans="1:7" ht="15.75">
      <c r="A124" s="70"/>
      <c r="B124" s="70"/>
      <c r="C124" s="72"/>
      <c r="D124" s="72"/>
      <c r="E124" s="72"/>
      <c r="F124" s="72"/>
      <c r="G124" s="72"/>
    </row>
    <row r="125" spans="1:7" ht="15.75">
      <c r="A125" s="70"/>
      <c r="B125" s="70"/>
      <c r="C125" s="72"/>
      <c r="D125" s="72"/>
      <c r="E125" s="72"/>
      <c r="F125" s="72"/>
      <c r="G125" s="72"/>
    </row>
    <row r="126" spans="1:7" ht="15.75">
      <c r="A126" s="70"/>
      <c r="B126" s="70"/>
      <c r="C126" s="72"/>
      <c r="D126" s="72"/>
      <c r="E126" s="72"/>
      <c r="F126" s="72"/>
      <c r="G126" s="72"/>
    </row>
    <row r="127" spans="1:7" ht="15.75">
      <c r="A127" s="70"/>
      <c r="B127" s="70"/>
      <c r="C127" s="72"/>
      <c r="D127" s="72"/>
      <c r="E127" s="72"/>
      <c r="F127" s="72"/>
      <c r="G127" s="72"/>
    </row>
    <row r="128" spans="1:7" ht="15.75">
      <c r="A128" s="70"/>
      <c r="B128" s="70"/>
      <c r="C128" s="72"/>
      <c r="D128" s="72"/>
      <c r="E128" s="72"/>
      <c r="F128" s="72"/>
      <c r="G128" s="72"/>
    </row>
    <row r="129" spans="1:7" ht="15.75">
      <c r="A129" s="70"/>
      <c r="B129" s="70"/>
      <c r="C129" s="72"/>
      <c r="D129" s="72"/>
      <c r="E129" s="72"/>
      <c r="F129" s="72"/>
      <c r="G129" s="72"/>
    </row>
    <row r="130" spans="1:7" ht="15.75">
      <c r="A130" s="70"/>
      <c r="B130" s="70"/>
      <c r="C130" s="72"/>
      <c r="D130" s="72"/>
      <c r="E130" s="72"/>
      <c r="F130" s="72"/>
      <c r="G130" s="72"/>
    </row>
    <row r="131" spans="1:7" ht="15.75">
      <c r="A131" s="70"/>
      <c r="B131" s="70"/>
      <c r="C131" s="72"/>
      <c r="D131" s="72"/>
      <c r="E131" s="72"/>
      <c r="F131" s="72"/>
      <c r="G131" s="72"/>
    </row>
    <row r="132" spans="1:7" ht="15.75">
      <c r="A132" s="70"/>
      <c r="B132" s="70"/>
      <c r="C132" s="72"/>
      <c r="D132" s="72"/>
      <c r="E132" s="72"/>
      <c r="F132" s="72"/>
      <c r="G132" s="72"/>
    </row>
    <row r="133" spans="1:7" ht="15.75">
      <c r="A133" s="70"/>
      <c r="B133" s="70"/>
      <c r="C133" s="72"/>
      <c r="D133" s="72"/>
      <c r="E133" s="72"/>
      <c r="F133" s="72"/>
      <c r="G133" s="72"/>
    </row>
    <row r="134" spans="1:7" ht="15.75">
      <c r="A134" s="70"/>
      <c r="B134" s="70"/>
      <c r="C134" s="72"/>
      <c r="D134" s="72"/>
      <c r="E134" s="72"/>
      <c r="F134" s="72"/>
      <c r="G134" s="72"/>
    </row>
    <row r="135" spans="1:7" ht="15.75">
      <c r="A135" s="70"/>
      <c r="B135" s="70"/>
      <c r="C135" s="72"/>
      <c r="D135" s="72"/>
      <c r="E135" s="72"/>
      <c r="F135" s="72"/>
      <c r="G135" s="72"/>
    </row>
    <row r="136" spans="1:7" ht="15.75">
      <c r="A136" s="70"/>
      <c r="B136" s="70"/>
      <c r="C136" s="72"/>
      <c r="D136" s="72"/>
      <c r="E136" s="72"/>
      <c r="F136" s="72"/>
      <c r="G136" s="72"/>
    </row>
    <row r="137" spans="1:7" ht="15.75">
      <c r="A137" s="70"/>
      <c r="B137" s="70"/>
      <c r="C137" s="72"/>
      <c r="D137" s="72"/>
      <c r="E137" s="72"/>
      <c r="F137" s="72"/>
      <c r="G137" s="72"/>
    </row>
    <row r="138" spans="1:7" ht="15.75">
      <c r="A138" s="70"/>
      <c r="B138" s="70"/>
      <c r="C138" s="72"/>
      <c r="D138" s="72"/>
      <c r="E138" s="72"/>
      <c r="F138" s="72"/>
      <c r="G138" s="72"/>
    </row>
    <row r="139" spans="1:7" ht="15.75">
      <c r="A139" s="70"/>
      <c r="B139" s="70"/>
      <c r="C139" s="72"/>
      <c r="D139" s="72"/>
      <c r="E139" s="72"/>
      <c r="F139" s="72"/>
      <c r="G139" s="72"/>
    </row>
    <row r="140" spans="1:7" ht="15.75">
      <c r="A140" s="70"/>
      <c r="B140" s="70"/>
      <c r="C140" s="72"/>
      <c r="D140" s="72"/>
      <c r="E140" s="72"/>
      <c r="F140" s="72"/>
      <c r="G140" s="72"/>
    </row>
    <row r="141" spans="1:7" ht="15.75">
      <c r="A141" s="70"/>
      <c r="B141" s="70"/>
      <c r="C141" s="72"/>
      <c r="D141" s="72"/>
      <c r="E141" s="72"/>
      <c r="F141" s="72"/>
      <c r="G141" s="72"/>
    </row>
    <row r="142" spans="1:7" ht="15.75">
      <c r="A142" s="70"/>
      <c r="B142" s="70"/>
      <c r="C142" s="72"/>
      <c r="D142" s="72"/>
      <c r="E142" s="72"/>
      <c r="F142" s="72"/>
      <c r="G142" s="72"/>
    </row>
    <row r="143" spans="1:7" ht="15.75">
      <c r="A143" s="70"/>
      <c r="B143" s="70"/>
      <c r="C143" s="72"/>
      <c r="D143" s="72"/>
      <c r="E143" s="72"/>
      <c r="F143" s="72"/>
      <c r="G143" s="72"/>
    </row>
    <row r="144" spans="1:7" ht="15.75">
      <c r="A144" s="70"/>
      <c r="B144" s="70"/>
      <c r="C144" s="72"/>
      <c r="D144" s="72"/>
      <c r="E144" s="72"/>
      <c r="F144" s="72"/>
      <c r="G144" s="72"/>
    </row>
    <row r="145" spans="1:7" ht="15.75">
      <c r="A145" s="70"/>
      <c r="B145" s="70"/>
      <c r="C145" s="72"/>
      <c r="D145" s="72"/>
      <c r="E145" s="72"/>
      <c r="F145" s="72"/>
      <c r="G145" s="72"/>
    </row>
    <row r="146" spans="1:7" ht="15.75">
      <c r="A146" s="70"/>
      <c r="B146" s="70"/>
      <c r="C146" s="72"/>
      <c r="D146" s="72"/>
      <c r="E146" s="72"/>
      <c r="F146" s="72"/>
      <c r="G146" s="72"/>
    </row>
    <row r="147" spans="1:7" ht="15.75">
      <c r="A147" s="70"/>
      <c r="B147" s="70"/>
      <c r="C147" s="72"/>
      <c r="D147" s="72"/>
      <c r="E147" s="72"/>
      <c r="F147" s="72"/>
      <c r="G147" s="72"/>
    </row>
    <row r="148" spans="1:7" ht="15.75">
      <c r="A148" s="70"/>
      <c r="B148" s="70"/>
      <c r="C148" s="72"/>
      <c r="D148" s="72"/>
      <c r="E148" s="72"/>
      <c r="F148" s="72"/>
      <c r="G148" s="72"/>
    </row>
    <row r="149" spans="1:7" ht="15.75">
      <c r="A149" s="70"/>
      <c r="B149" s="70"/>
      <c r="C149" s="72"/>
      <c r="D149" s="72"/>
      <c r="E149" s="72"/>
      <c r="F149" s="72"/>
      <c r="G149" s="72"/>
    </row>
    <row r="150" spans="1:7" ht="15.75">
      <c r="A150" s="70"/>
      <c r="B150" s="70"/>
      <c r="C150" s="72"/>
      <c r="D150" s="72"/>
      <c r="E150" s="72"/>
      <c r="F150" s="72"/>
      <c r="G150" s="72"/>
    </row>
    <row r="151" spans="1:7" ht="15.75">
      <c r="A151" s="70"/>
      <c r="B151" s="70"/>
      <c r="C151" s="72"/>
      <c r="D151" s="72"/>
      <c r="E151" s="72"/>
      <c r="F151" s="72"/>
      <c r="G151" s="72"/>
    </row>
    <row r="152" spans="1:7" ht="15.75">
      <c r="A152" s="70"/>
      <c r="B152" s="70"/>
      <c r="C152" s="72"/>
      <c r="D152" s="72"/>
      <c r="E152" s="72"/>
      <c r="F152" s="72"/>
      <c r="G152" s="72"/>
    </row>
    <row r="153" spans="1:7" ht="15.75">
      <c r="A153" s="70"/>
      <c r="B153" s="70"/>
      <c r="C153" s="72"/>
      <c r="D153" s="72"/>
      <c r="E153" s="72"/>
      <c r="F153" s="72"/>
      <c r="G153" s="72"/>
    </row>
    <row r="154" spans="1:7" ht="15.75">
      <c r="A154" s="70"/>
      <c r="B154" s="70"/>
      <c r="C154" s="72"/>
      <c r="D154" s="72"/>
      <c r="E154" s="72"/>
      <c r="F154" s="72"/>
      <c r="G154" s="72"/>
    </row>
    <row r="155" spans="1:7" ht="15.75">
      <c r="A155" s="70"/>
      <c r="B155" s="70"/>
      <c r="C155" s="72"/>
      <c r="D155" s="72"/>
      <c r="E155" s="72"/>
      <c r="F155" s="72"/>
      <c r="G155" s="72"/>
    </row>
    <row r="156" spans="1:7" ht="15.75">
      <c r="A156" s="70"/>
      <c r="B156" s="70"/>
      <c r="C156" s="72"/>
      <c r="D156" s="72"/>
      <c r="E156" s="72"/>
      <c r="F156" s="72"/>
      <c r="G156" s="72"/>
    </row>
    <row r="157" spans="1:7" ht="15.75">
      <c r="A157" s="70"/>
      <c r="B157" s="70"/>
      <c r="C157" s="72"/>
      <c r="D157" s="72"/>
      <c r="E157" s="72"/>
      <c r="F157" s="72"/>
      <c r="G157" s="72"/>
    </row>
    <row r="158" spans="1:7" ht="15.75">
      <c r="A158" s="70"/>
      <c r="B158" s="70"/>
      <c r="C158" s="72"/>
      <c r="D158" s="72"/>
      <c r="E158" s="72"/>
      <c r="F158" s="72"/>
      <c r="G158" s="72"/>
    </row>
    <row r="159" spans="1:7" ht="15.75">
      <c r="A159" s="70"/>
      <c r="B159" s="70"/>
      <c r="C159" s="72"/>
      <c r="D159" s="72"/>
      <c r="E159" s="72"/>
      <c r="F159" s="72"/>
      <c r="G159" s="72"/>
    </row>
    <row r="160" spans="1:7" ht="15.75">
      <c r="A160" s="70"/>
      <c r="B160" s="70"/>
      <c r="C160" s="72"/>
      <c r="D160" s="72"/>
      <c r="E160" s="72"/>
      <c r="F160" s="72"/>
      <c r="G160" s="72"/>
    </row>
    <row r="161" spans="1:7" ht="15.75">
      <c r="A161" s="70"/>
      <c r="B161" s="70"/>
      <c r="C161" s="72"/>
      <c r="D161" s="72"/>
      <c r="E161" s="72"/>
      <c r="F161" s="72"/>
      <c r="G161" s="72"/>
    </row>
    <row r="162" spans="1:7" ht="15.75">
      <c r="A162" s="70"/>
      <c r="B162" s="70"/>
      <c r="C162" s="72"/>
      <c r="D162" s="72"/>
      <c r="E162" s="72"/>
      <c r="F162" s="72"/>
      <c r="G162" s="72"/>
    </row>
    <row r="163" spans="1:7" ht="15.75">
      <c r="A163" s="70"/>
      <c r="B163" s="70"/>
      <c r="C163" s="72"/>
      <c r="D163" s="72"/>
      <c r="E163" s="72"/>
      <c r="F163" s="72"/>
      <c r="G163" s="72"/>
    </row>
    <row r="164" spans="1:7" ht="15.75">
      <c r="A164" s="70"/>
      <c r="B164" s="70"/>
      <c r="C164" s="72"/>
      <c r="D164" s="72"/>
      <c r="E164" s="72"/>
      <c r="F164" s="72"/>
      <c r="G164" s="72"/>
    </row>
    <row r="165" spans="1:7" ht="15.75">
      <c r="A165" s="70"/>
      <c r="B165" s="70"/>
      <c r="C165" s="72"/>
      <c r="D165" s="72"/>
      <c r="E165" s="72"/>
      <c r="F165" s="72"/>
      <c r="G165" s="7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J15" sqref="J15:K15"/>
    </sheetView>
  </sheetViews>
  <sheetFormatPr defaultColWidth="9.140625" defaultRowHeight="12.75"/>
  <cols>
    <col min="1" max="1" width="6.28125" style="138" customWidth="1"/>
    <col min="2" max="2" width="22.140625" style="0" customWidth="1"/>
    <col min="3" max="3" width="16.7109375" style="0" customWidth="1"/>
    <col min="4" max="4" width="8.57421875" style="34" customWidth="1"/>
    <col min="5" max="5" width="5.57421875" style="34" customWidth="1"/>
    <col min="6" max="6" width="7.421875" style="34" customWidth="1"/>
    <col min="7" max="7" width="5.7109375" style="34" customWidth="1"/>
    <col min="8" max="8" width="1.421875" style="0" customWidth="1"/>
    <col min="9" max="9" width="4.421875" style="0" customWidth="1"/>
    <col min="10" max="10" width="21.140625" style="0" customWidth="1"/>
    <col min="11" max="11" width="15.421875" style="0" customWidth="1"/>
    <col min="12" max="12" width="5.7109375" style="34" customWidth="1"/>
    <col min="13" max="13" width="4.7109375" style="34" customWidth="1"/>
    <col min="14" max="14" width="7.8515625" style="34" customWidth="1"/>
    <col min="15" max="15" width="4.28125" style="0" customWidth="1"/>
    <col min="16" max="16" width="4.7109375" style="34" customWidth="1"/>
  </cols>
  <sheetData>
    <row r="1" spans="1:14" ht="23.25">
      <c r="A1" s="188" t="s">
        <v>650</v>
      </c>
      <c r="D1"/>
      <c r="E1"/>
      <c r="F1"/>
      <c r="L1"/>
      <c r="M1"/>
      <c r="N1"/>
    </row>
    <row r="2" spans="1:14" ht="12.75">
      <c r="A2" t="s">
        <v>651</v>
      </c>
      <c r="D2"/>
      <c r="E2"/>
      <c r="F2" s="196"/>
      <c r="L2"/>
      <c r="M2"/>
      <c r="N2"/>
    </row>
    <row r="3" spans="1:14" ht="15">
      <c r="A3" t="s">
        <v>146</v>
      </c>
      <c r="B3" t="s">
        <v>47</v>
      </c>
      <c r="C3" t="s">
        <v>64</v>
      </c>
      <c r="D3" t="s">
        <v>271</v>
      </c>
      <c r="E3" t="s">
        <v>48</v>
      </c>
      <c r="F3" t="s">
        <v>412</v>
      </c>
      <c r="G3" s="34" t="s">
        <v>272</v>
      </c>
      <c r="J3" s="285" t="s">
        <v>50</v>
      </c>
      <c r="L3"/>
      <c r="M3"/>
      <c r="N3"/>
    </row>
    <row r="4" spans="1:16" ht="12.75">
      <c r="A4">
        <v>1</v>
      </c>
      <c r="B4" t="s">
        <v>36</v>
      </c>
      <c r="C4" t="s">
        <v>413</v>
      </c>
      <c r="D4" t="s">
        <v>50</v>
      </c>
      <c r="E4">
        <v>6.5</v>
      </c>
      <c r="F4">
        <v>21</v>
      </c>
      <c r="G4" s="34">
        <v>6</v>
      </c>
      <c r="I4">
        <v>1</v>
      </c>
      <c r="J4" t="s">
        <v>36</v>
      </c>
      <c r="K4" t="s">
        <v>413</v>
      </c>
      <c r="L4" t="s">
        <v>50</v>
      </c>
      <c r="M4">
        <v>6.5</v>
      </c>
      <c r="N4">
        <v>21</v>
      </c>
      <c r="O4">
        <v>6</v>
      </c>
      <c r="P4" s="34">
        <v>40</v>
      </c>
    </row>
    <row r="5" spans="1:16" ht="12.75">
      <c r="A5">
        <v>2</v>
      </c>
      <c r="B5" t="s">
        <v>85</v>
      </c>
      <c r="C5" t="s">
        <v>652</v>
      </c>
      <c r="D5" t="s">
        <v>54</v>
      </c>
      <c r="E5">
        <v>5</v>
      </c>
      <c r="F5">
        <v>22</v>
      </c>
      <c r="G5" s="34">
        <v>5</v>
      </c>
      <c r="I5">
        <v>2</v>
      </c>
      <c r="J5" t="s">
        <v>95</v>
      </c>
      <c r="K5" t="s">
        <v>653</v>
      </c>
      <c r="L5" t="s">
        <v>50</v>
      </c>
      <c r="M5">
        <v>5</v>
      </c>
      <c r="N5">
        <v>21</v>
      </c>
      <c r="O5">
        <v>4</v>
      </c>
      <c r="P5" s="34">
        <v>35</v>
      </c>
    </row>
    <row r="6" spans="1:16" ht="12.75">
      <c r="A6" s="286">
        <v>3</v>
      </c>
      <c r="B6" t="s">
        <v>95</v>
      </c>
      <c r="C6" t="s">
        <v>653</v>
      </c>
      <c r="D6" t="s">
        <v>50</v>
      </c>
      <c r="E6">
        <v>5</v>
      </c>
      <c r="F6">
        <v>21</v>
      </c>
      <c r="G6" s="34">
        <v>4</v>
      </c>
      <c r="I6">
        <v>3</v>
      </c>
      <c r="J6" t="s">
        <v>43</v>
      </c>
      <c r="K6" t="s">
        <v>334</v>
      </c>
      <c r="L6" t="s">
        <v>50</v>
      </c>
      <c r="M6">
        <v>4.5</v>
      </c>
      <c r="N6" t="s">
        <v>654</v>
      </c>
      <c r="O6">
        <v>3</v>
      </c>
      <c r="P6" s="34">
        <v>32</v>
      </c>
    </row>
    <row r="7" spans="1:16" ht="12.75">
      <c r="A7">
        <v>4</v>
      </c>
      <c r="B7" t="s">
        <v>189</v>
      </c>
      <c r="C7" t="s">
        <v>550</v>
      </c>
      <c r="D7" t="s">
        <v>53</v>
      </c>
      <c r="E7">
        <v>5</v>
      </c>
      <c r="F7">
        <v>18</v>
      </c>
      <c r="G7" s="34">
        <v>5</v>
      </c>
      <c r="I7">
        <v>4</v>
      </c>
      <c r="J7" t="s">
        <v>78</v>
      </c>
      <c r="K7" t="s">
        <v>38</v>
      </c>
      <c r="L7" t="s">
        <v>50</v>
      </c>
      <c r="M7">
        <v>4.5</v>
      </c>
      <c r="N7">
        <v>18</v>
      </c>
      <c r="O7">
        <v>4</v>
      </c>
      <c r="P7" s="34">
        <v>30</v>
      </c>
    </row>
    <row r="8" spans="1:16" ht="12.75">
      <c r="A8">
        <v>5</v>
      </c>
      <c r="B8" t="s">
        <v>79</v>
      </c>
      <c r="C8" t="s">
        <v>133</v>
      </c>
      <c r="D8" t="s">
        <v>54</v>
      </c>
      <c r="E8">
        <v>4.5</v>
      </c>
      <c r="F8" t="s">
        <v>655</v>
      </c>
      <c r="G8" s="34">
        <v>3</v>
      </c>
      <c r="I8">
        <v>5</v>
      </c>
      <c r="J8" t="s">
        <v>447</v>
      </c>
      <c r="K8" t="s">
        <v>134</v>
      </c>
      <c r="L8" t="s">
        <v>50</v>
      </c>
      <c r="M8">
        <v>3</v>
      </c>
      <c r="N8">
        <v>20.5</v>
      </c>
      <c r="O8">
        <v>3</v>
      </c>
      <c r="P8" s="34">
        <v>29</v>
      </c>
    </row>
    <row r="9" spans="1:16" ht="12.75">
      <c r="A9">
        <v>6</v>
      </c>
      <c r="B9" t="s">
        <v>43</v>
      </c>
      <c r="C9" t="s">
        <v>372</v>
      </c>
      <c r="D9" t="s">
        <v>50</v>
      </c>
      <c r="E9">
        <v>4.5</v>
      </c>
      <c r="F9" t="s">
        <v>654</v>
      </c>
      <c r="G9" s="34">
        <v>3</v>
      </c>
      <c r="I9">
        <v>6</v>
      </c>
      <c r="J9" t="s">
        <v>135</v>
      </c>
      <c r="K9" t="s">
        <v>656</v>
      </c>
      <c r="L9" t="s">
        <v>50</v>
      </c>
      <c r="M9">
        <v>2.5</v>
      </c>
      <c r="N9">
        <v>13.5</v>
      </c>
      <c r="O9">
        <v>2</v>
      </c>
      <c r="P9" s="34">
        <v>28</v>
      </c>
    </row>
    <row r="10" spans="1:14" ht="15">
      <c r="A10">
        <v>7</v>
      </c>
      <c r="B10" t="s">
        <v>224</v>
      </c>
      <c r="C10" t="s">
        <v>652</v>
      </c>
      <c r="D10" t="s">
        <v>657</v>
      </c>
      <c r="E10">
        <v>4.5</v>
      </c>
      <c r="F10">
        <v>20.5</v>
      </c>
      <c r="G10" s="34">
        <v>4</v>
      </c>
      <c r="J10" s="285" t="s">
        <v>52</v>
      </c>
      <c r="L10"/>
      <c r="M10"/>
      <c r="N10"/>
    </row>
    <row r="11" spans="1:16" ht="12.75">
      <c r="A11">
        <v>8</v>
      </c>
      <c r="B11" t="s">
        <v>78</v>
      </c>
      <c r="C11" t="s">
        <v>38</v>
      </c>
      <c r="D11" t="s">
        <v>50</v>
      </c>
      <c r="E11">
        <v>4.5</v>
      </c>
      <c r="F11">
        <v>18</v>
      </c>
      <c r="G11" s="34">
        <v>4</v>
      </c>
      <c r="I11">
        <v>1</v>
      </c>
      <c r="J11" t="s">
        <v>63</v>
      </c>
      <c r="K11" t="s">
        <v>133</v>
      </c>
      <c r="L11" t="s">
        <v>52</v>
      </c>
      <c r="M11">
        <v>4</v>
      </c>
      <c r="N11">
        <v>19</v>
      </c>
      <c r="O11">
        <v>3</v>
      </c>
      <c r="P11" s="34">
        <v>40</v>
      </c>
    </row>
    <row r="12" spans="1:16" ht="12.75">
      <c r="A12">
        <v>9</v>
      </c>
      <c r="B12" t="s">
        <v>178</v>
      </c>
      <c r="C12" t="s">
        <v>652</v>
      </c>
      <c r="D12" t="s">
        <v>657</v>
      </c>
      <c r="E12">
        <v>4</v>
      </c>
      <c r="F12">
        <v>22</v>
      </c>
      <c r="G12" s="34">
        <v>3</v>
      </c>
      <c r="I12">
        <v>2</v>
      </c>
      <c r="J12" t="s">
        <v>118</v>
      </c>
      <c r="K12" t="s">
        <v>653</v>
      </c>
      <c r="L12" t="s">
        <v>52</v>
      </c>
      <c r="M12">
        <v>4</v>
      </c>
      <c r="N12">
        <v>15.5</v>
      </c>
      <c r="O12">
        <v>4</v>
      </c>
      <c r="P12" s="34">
        <v>35</v>
      </c>
    </row>
    <row r="13" spans="1:16" ht="12.75">
      <c r="A13">
        <v>10</v>
      </c>
      <c r="B13" t="s">
        <v>113</v>
      </c>
      <c r="C13" t="s">
        <v>653</v>
      </c>
      <c r="D13" t="s">
        <v>54</v>
      </c>
      <c r="E13">
        <v>4</v>
      </c>
      <c r="F13">
        <v>19.5</v>
      </c>
      <c r="G13" s="34">
        <v>4</v>
      </c>
      <c r="I13">
        <v>3</v>
      </c>
      <c r="J13" t="s">
        <v>77</v>
      </c>
      <c r="K13" t="s">
        <v>656</v>
      </c>
      <c r="L13" t="s">
        <v>52</v>
      </c>
      <c r="M13">
        <v>3</v>
      </c>
      <c r="N13">
        <v>18.5</v>
      </c>
      <c r="O13">
        <v>3</v>
      </c>
      <c r="P13" s="34">
        <v>32</v>
      </c>
    </row>
    <row r="14" spans="1:16" ht="12.75">
      <c r="A14">
        <v>11</v>
      </c>
      <c r="B14" t="s">
        <v>63</v>
      </c>
      <c r="C14" t="s">
        <v>133</v>
      </c>
      <c r="D14" t="s">
        <v>52</v>
      </c>
      <c r="E14">
        <v>4</v>
      </c>
      <c r="F14">
        <v>19</v>
      </c>
      <c r="G14" s="34">
        <v>3</v>
      </c>
      <c r="I14">
        <v>4</v>
      </c>
      <c r="J14" t="s">
        <v>275</v>
      </c>
      <c r="K14" t="s">
        <v>516</v>
      </c>
      <c r="L14" t="s">
        <v>52</v>
      </c>
      <c r="M14">
        <v>3</v>
      </c>
      <c r="N14" t="s">
        <v>658</v>
      </c>
      <c r="O14">
        <v>3</v>
      </c>
      <c r="P14" s="34">
        <v>30</v>
      </c>
    </row>
    <row r="15" spans="1:16" ht="12.75">
      <c r="A15">
        <v>12</v>
      </c>
      <c r="B15" t="s">
        <v>182</v>
      </c>
      <c r="C15" t="s">
        <v>38</v>
      </c>
      <c r="D15" t="s">
        <v>53</v>
      </c>
      <c r="E15">
        <v>4</v>
      </c>
      <c r="F15">
        <v>16</v>
      </c>
      <c r="G15" s="34">
        <v>4</v>
      </c>
      <c r="I15">
        <v>5</v>
      </c>
      <c r="J15" t="s">
        <v>659</v>
      </c>
      <c r="K15" t="s">
        <v>430</v>
      </c>
      <c r="L15" t="s">
        <v>52</v>
      </c>
      <c r="M15">
        <v>3</v>
      </c>
      <c r="N15">
        <v>12.5</v>
      </c>
      <c r="O15">
        <v>3</v>
      </c>
      <c r="P15" s="34">
        <v>29</v>
      </c>
    </row>
    <row r="16" spans="1:14" ht="15">
      <c r="A16">
        <v>13</v>
      </c>
      <c r="B16" t="s">
        <v>118</v>
      </c>
      <c r="C16" t="s">
        <v>653</v>
      </c>
      <c r="D16" t="s">
        <v>52</v>
      </c>
      <c r="E16">
        <v>4</v>
      </c>
      <c r="F16">
        <v>15.5</v>
      </c>
      <c r="G16" s="34">
        <v>4</v>
      </c>
      <c r="J16" s="285" t="s">
        <v>54</v>
      </c>
      <c r="L16"/>
      <c r="M16"/>
      <c r="N16"/>
    </row>
    <row r="17" spans="1:16" ht="12.75">
      <c r="A17">
        <v>14</v>
      </c>
      <c r="B17" t="s">
        <v>82</v>
      </c>
      <c r="C17" t="s">
        <v>656</v>
      </c>
      <c r="D17" t="s">
        <v>54</v>
      </c>
      <c r="E17">
        <v>3.5</v>
      </c>
      <c r="F17">
        <v>20.5</v>
      </c>
      <c r="G17" s="34">
        <v>3</v>
      </c>
      <c r="I17">
        <v>1</v>
      </c>
      <c r="J17" t="s">
        <v>85</v>
      </c>
      <c r="K17" t="s">
        <v>652</v>
      </c>
      <c r="L17" t="s">
        <v>54</v>
      </c>
      <c r="M17">
        <v>5</v>
      </c>
      <c r="N17">
        <v>22</v>
      </c>
      <c r="O17">
        <v>5</v>
      </c>
      <c r="P17" s="34">
        <v>40</v>
      </c>
    </row>
    <row r="18" spans="1:16" ht="12.75">
      <c r="A18">
        <v>15</v>
      </c>
      <c r="B18" t="s">
        <v>100</v>
      </c>
      <c r="C18" t="s">
        <v>652</v>
      </c>
      <c r="D18" t="s">
        <v>54</v>
      </c>
      <c r="E18">
        <v>3.5</v>
      </c>
      <c r="F18">
        <v>17</v>
      </c>
      <c r="G18" s="34">
        <v>3</v>
      </c>
      <c r="I18">
        <v>2</v>
      </c>
      <c r="J18" t="s">
        <v>79</v>
      </c>
      <c r="K18" t="s">
        <v>133</v>
      </c>
      <c r="L18" t="s">
        <v>54</v>
      </c>
      <c r="M18">
        <v>4.5</v>
      </c>
      <c r="N18" t="s">
        <v>655</v>
      </c>
      <c r="O18">
        <v>3</v>
      </c>
      <c r="P18" s="34">
        <v>35</v>
      </c>
    </row>
    <row r="19" spans="1:16" ht="12.75">
      <c r="A19">
        <v>16</v>
      </c>
      <c r="B19" t="s">
        <v>660</v>
      </c>
      <c r="C19" t="s">
        <v>134</v>
      </c>
      <c r="D19" t="s">
        <v>212</v>
      </c>
      <c r="E19">
        <v>3.5</v>
      </c>
      <c r="F19">
        <v>16.5</v>
      </c>
      <c r="G19" s="34">
        <v>3</v>
      </c>
      <c r="I19">
        <v>3</v>
      </c>
      <c r="J19" t="s">
        <v>113</v>
      </c>
      <c r="K19" t="s">
        <v>653</v>
      </c>
      <c r="L19" t="s">
        <v>54</v>
      </c>
      <c r="M19">
        <v>4</v>
      </c>
      <c r="N19">
        <v>19.5</v>
      </c>
      <c r="O19">
        <v>4</v>
      </c>
      <c r="P19" s="34">
        <v>32</v>
      </c>
    </row>
    <row r="20" spans="1:16" ht="12.75">
      <c r="A20">
        <v>17</v>
      </c>
      <c r="B20" t="s">
        <v>447</v>
      </c>
      <c r="C20" t="s">
        <v>134</v>
      </c>
      <c r="D20" t="s">
        <v>50</v>
      </c>
      <c r="E20">
        <v>3</v>
      </c>
      <c r="F20">
        <v>20.5</v>
      </c>
      <c r="G20" s="34">
        <v>3</v>
      </c>
      <c r="I20">
        <v>4</v>
      </c>
      <c r="J20" t="s">
        <v>82</v>
      </c>
      <c r="K20" t="s">
        <v>656</v>
      </c>
      <c r="L20" t="s">
        <v>54</v>
      </c>
      <c r="M20">
        <v>3.5</v>
      </c>
      <c r="N20">
        <v>20.5</v>
      </c>
      <c r="O20">
        <v>3</v>
      </c>
      <c r="P20" s="34">
        <v>30</v>
      </c>
    </row>
    <row r="21" spans="1:16" ht="12.75">
      <c r="A21">
        <v>18</v>
      </c>
      <c r="B21" t="s">
        <v>77</v>
      </c>
      <c r="C21" t="s">
        <v>656</v>
      </c>
      <c r="D21" t="s">
        <v>52</v>
      </c>
      <c r="E21">
        <v>3</v>
      </c>
      <c r="F21">
        <v>18.5</v>
      </c>
      <c r="G21" s="34">
        <v>3</v>
      </c>
      <c r="I21">
        <v>5</v>
      </c>
      <c r="J21" t="s">
        <v>100</v>
      </c>
      <c r="K21" t="s">
        <v>652</v>
      </c>
      <c r="L21" t="s">
        <v>54</v>
      </c>
      <c r="M21">
        <v>3.5</v>
      </c>
      <c r="N21">
        <v>17</v>
      </c>
      <c r="O21">
        <v>3</v>
      </c>
      <c r="P21" s="34">
        <v>29</v>
      </c>
    </row>
    <row r="22" spans="1:16" s="107" customFormat="1" ht="12.75">
      <c r="A22">
        <v>19</v>
      </c>
      <c r="B22" s="287" t="s">
        <v>661</v>
      </c>
      <c r="C22" s="287" t="s">
        <v>662</v>
      </c>
      <c r="D22" s="287" t="s">
        <v>53</v>
      </c>
      <c r="E22">
        <v>3</v>
      </c>
      <c r="F22">
        <v>17.5</v>
      </c>
      <c r="G22" s="34">
        <v>2</v>
      </c>
      <c r="H22"/>
      <c r="I22">
        <v>6</v>
      </c>
      <c r="J22" t="s">
        <v>663</v>
      </c>
      <c r="K22" t="s">
        <v>413</v>
      </c>
      <c r="L22" t="s">
        <v>54</v>
      </c>
      <c r="M22">
        <v>3</v>
      </c>
      <c r="N22" t="s">
        <v>664</v>
      </c>
      <c r="O22">
        <v>3</v>
      </c>
      <c r="P22" s="147">
        <v>28</v>
      </c>
    </row>
    <row r="23" spans="1:16" ht="12.75">
      <c r="A23">
        <v>20</v>
      </c>
      <c r="B23" t="s">
        <v>663</v>
      </c>
      <c r="C23" t="s">
        <v>413</v>
      </c>
      <c r="D23" t="s">
        <v>54</v>
      </c>
      <c r="E23">
        <v>3</v>
      </c>
      <c r="F23" t="s">
        <v>664</v>
      </c>
      <c r="G23" s="34">
        <v>3</v>
      </c>
      <c r="I23">
        <v>7</v>
      </c>
      <c r="J23" t="s">
        <v>277</v>
      </c>
      <c r="K23" t="s">
        <v>413</v>
      </c>
      <c r="L23" t="s">
        <v>54</v>
      </c>
      <c r="M23">
        <v>1.5</v>
      </c>
      <c r="N23">
        <v>15</v>
      </c>
      <c r="O23">
        <v>1</v>
      </c>
      <c r="P23" s="34">
        <v>27</v>
      </c>
    </row>
    <row r="24" spans="1:14" ht="15">
      <c r="A24">
        <v>21</v>
      </c>
      <c r="B24" t="s">
        <v>275</v>
      </c>
      <c r="C24" t="s">
        <v>516</v>
      </c>
      <c r="D24" t="s">
        <v>52</v>
      </c>
      <c r="E24">
        <v>3</v>
      </c>
      <c r="F24" t="s">
        <v>658</v>
      </c>
      <c r="G24" s="34">
        <v>3</v>
      </c>
      <c r="J24" s="285" t="s">
        <v>53</v>
      </c>
      <c r="L24"/>
      <c r="M24"/>
      <c r="N24"/>
    </row>
    <row r="25" spans="1:16" ht="12.75">
      <c r="A25">
        <v>22</v>
      </c>
      <c r="B25" t="s">
        <v>659</v>
      </c>
      <c r="C25" t="s">
        <v>430</v>
      </c>
      <c r="D25" t="s">
        <v>52</v>
      </c>
      <c r="E25">
        <v>3</v>
      </c>
      <c r="F25">
        <v>12.5</v>
      </c>
      <c r="G25" s="34">
        <v>3</v>
      </c>
      <c r="I25">
        <v>1</v>
      </c>
      <c r="J25" t="s">
        <v>189</v>
      </c>
      <c r="K25" t="s">
        <v>550</v>
      </c>
      <c r="L25" t="s">
        <v>53</v>
      </c>
      <c r="M25">
        <v>5</v>
      </c>
      <c r="N25">
        <v>18</v>
      </c>
      <c r="O25">
        <v>5</v>
      </c>
      <c r="P25" s="34">
        <v>40</v>
      </c>
    </row>
    <row r="26" spans="1:16" ht="12.75">
      <c r="A26">
        <v>23</v>
      </c>
      <c r="B26" t="s">
        <v>135</v>
      </c>
      <c r="C26" t="s">
        <v>656</v>
      </c>
      <c r="D26" t="s">
        <v>50</v>
      </c>
      <c r="E26">
        <v>2.5</v>
      </c>
      <c r="F26">
        <v>13.5</v>
      </c>
      <c r="G26" s="34">
        <v>2</v>
      </c>
      <c r="I26">
        <v>2</v>
      </c>
      <c r="J26" t="s">
        <v>182</v>
      </c>
      <c r="K26" t="s">
        <v>38</v>
      </c>
      <c r="L26" t="s">
        <v>53</v>
      </c>
      <c r="M26">
        <v>4</v>
      </c>
      <c r="N26">
        <v>16</v>
      </c>
      <c r="O26">
        <v>4</v>
      </c>
      <c r="P26" s="34">
        <v>35</v>
      </c>
    </row>
    <row r="27" spans="1:16" ht="12.75">
      <c r="A27">
        <v>24</v>
      </c>
      <c r="B27" t="s">
        <v>442</v>
      </c>
      <c r="C27" t="s">
        <v>38</v>
      </c>
      <c r="D27" t="s">
        <v>53</v>
      </c>
      <c r="E27">
        <v>2</v>
      </c>
      <c r="F27">
        <v>15.5</v>
      </c>
      <c r="G27" s="34">
        <v>2</v>
      </c>
      <c r="I27">
        <v>3</v>
      </c>
      <c r="J27" t="s">
        <v>442</v>
      </c>
      <c r="K27" t="s">
        <v>38</v>
      </c>
      <c r="L27" t="s">
        <v>53</v>
      </c>
      <c r="M27">
        <v>2</v>
      </c>
      <c r="N27">
        <v>15.5</v>
      </c>
      <c r="O27">
        <v>2</v>
      </c>
      <c r="P27" s="34">
        <v>32</v>
      </c>
    </row>
    <row r="28" spans="1:16" ht="12.75">
      <c r="A28">
        <v>25</v>
      </c>
      <c r="B28" t="s">
        <v>530</v>
      </c>
      <c r="C28" t="s">
        <v>656</v>
      </c>
      <c r="D28" t="s">
        <v>212</v>
      </c>
      <c r="E28">
        <v>2</v>
      </c>
      <c r="F28">
        <v>15</v>
      </c>
      <c r="G28" s="34">
        <v>2</v>
      </c>
      <c r="I28">
        <v>4</v>
      </c>
      <c r="J28" t="s">
        <v>665</v>
      </c>
      <c r="K28" t="s">
        <v>413</v>
      </c>
      <c r="L28" t="s">
        <v>53</v>
      </c>
      <c r="M28">
        <v>2</v>
      </c>
      <c r="N28">
        <v>12.5</v>
      </c>
      <c r="O28">
        <v>2</v>
      </c>
      <c r="P28" s="34">
        <v>30</v>
      </c>
    </row>
    <row r="29" spans="1:7" ht="12.75">
      <c r="A29">
        <v>26</v>
      </c>
      <c r="B29" t="s">
        <v>665</v>
      </c>
      <c r="C29" t="s">
        <v>413</v>
      </c>
      <c r="D29" t="s">
        <v>53</v>
      </c>
      <c r="E29">
        <v>2</v>
      </c>
      <c r="F29">
        <v>12.5</v>
      </c>
      <c r="G29" s="34">
        <v>2</v>
      </c>
    </row>
    <row r="30" spans="1:14" ht="12.75">
      <c r="A30">
        <v>27</v>
      </c>
      <c r="B30" t="s">
        <v>277</v>
      </c>
      <c r="C30" t="s">
        <v>413</v>
      </c>
      <c r="D30" t="s">
        <v>54</v>
      </c>
      <c r="E30">
        <v>1.5</v>
      </c>
      <c r="F30">
        <v>15</v>
      </c>
      <c r="G30" s="34">
        <v>1</v>
      </c>
      <c r="L30"/>
      <c r="M30"/>
      <c r="N30"/>
    </row>
    <row r="31" spans="1:14" ht="15">
      <c r="A31">
        <v>28</v>
      </c>
      <c r="B31" s="287" t="s">
        <v>666</v>
      </c>
      <c r="C31" s="287" t="s">
        <v>662</v>
      </c>
      <c r="D31" s="287" t="s">
        <v>53</v>
      </c>
      <c r="E31">
        <v>0</v>
      </c>
      <c r="F31">
        <v>12.5</v>
      </c>
      <c r="G31" s="34">
        <v>0</v>
      </c>
      <c r="J31" s="285" t="s">
        <v>667</v>
      </c>
      <c r="L31"/>
      <c r="M31"/>
      <c r="N31"/>
    </row>
    <row r="32" spans="1:16" ht="12.75">
      <c r="A32"/>
      <c r="D32"/>
      <c r="E32"/>
      <c r="F32"/>
      <c r="I32">
        <v>1</v>
      </c>
      <c r="J32" t="s">
        <v>224</v>
      </c>
      <c r="K32" t="s">
        <v>652</v>
      </c>
      <c r="L32" t="s">
        <v>141</v>
      </c>
      <c r="M32">
        <v>4.5</v>
      </c>
      <c r="N32">
        <v>20.5</v>
      </c>
      <c r="O32">
        <v>4</v>
      </c>
      <c r="P32" s="34">
        <v>40</v>
      </c>
    </row>
    <row r="33" spans="1:16" ht="12.75">
      <c r="A33"/>
      <c r="D33"/>
      <c r="E33"/>
      <c r="F33"/>
      <c r="I33">
        <v>2</v>
      </c>
      <c r="J33" t="s">
        <v>178</v>
      </c>
      <c r="K33" t="s">
        <v>652</v>
      </c>
      <c r="L33" t="s">
        <v>70</v>
      </c>
      <c r="M33">
        <v>4</v>
      </c>
      <c r="N33">
        <v>22</v>
      </c>
      <c r="O33">
        <v>3</v>
      </c>
      <c r="P33" s="34">
        <v>40</v>
      </c>
    </row>
    <row r="34" spans="1:16" ht="12.75">
      <c r="A34"/>
      <c r="B34" t="s">
        <v>668</v>
      </c>
      <c r="D34"/>
      <c r="E34"/>
      <c r="F34"/>
      <c r="I34">
        <v>3</v>
      </c>
      <c r="J34" t="s">
        <v>660</v>
      </c>
      <c r="K34" t="s">
        <v>134</v>
      </c>
      <c r="L34" t="s">
        <v>212</v>
      </c>
      <c r="M34">
        <v>3.5</v>
      </c>
      <c r="N34">
        <v>16.5</v>
      </c>
      <c r="O34">
        <v>3</v>
      </c>
      <c r="P34" s="34">
        <v>40</v>
      </c>
    </row>
    <row r="35" spans="1:16" ht="12.75">
      <c r="A35"/>
      <c r="D35"/>
      <c r="E35"/>
      <c r="F35"/>
      <c r="I35">
        <v>4</v>
      </c>
      <c r="J35" t="s">
        <v>530</v>
      </c>
      <c r="K35" t="s">
        <v>656</v>
      </c>
      <c r="L35" t="s">
        <v>212</v>
      </c>
      <c r="M35">
        <v>2</v>
      </c>
      <c r="N35">
        <v>15</v>
      </c>
      <c r="O35">
        <v>2</v>
      </c>
      <c r="P35" s="34">
        <v>35</v>
      </c>
    </row>
    <row r="36" spans="2:14" ht="15.75">
      <c r="B36" s="107"/>
      <c r="C36" s="107"/>
      <c r="D36" s="147"/>
      <c r="E36" s="147"/>
      <c r="F36" s="147"/>
      <c r="G36" s="159"/>
      <c r="H36" s="107"/>
      <c r="I36" s="39"/>
      <c r="J36" s="35"/>
      <c r="K36" s="35"/>
      <c r="L36" s="35"/>
      <c r="M36" s="47"/>
      <c r="N36" s="47"/>
    </row>
    <row r="37" spans="2:14" ht="15.75">
      <c r="B37" s="107"/>
      <c r="C37" s="107"/>
      <c r="D37" s="147"/>
      <c r="E37" s="147"/>
      <c r="F37" s="147"/>
      <c r="G37" s="159"/>
      <c r="H37" s="107"/>
      <c r="I37" s="39"/>
      <c r="J37" s="35"/>
      <c r="K37" s="35"/>
      <c r="L37" s="35"/>
      <c r="M37" s="47"/>
      <c r="N37" s="47"/>
    </row>
    <row r="38" spans="2:14" ht="12.75">
      <c r="B38" s="107"/>
      <c r="C38" s="107"/>
      <c r="D38" s="147"/>
      <c r="E38" s="159"/>
      <c r="F38" s="147"/>
      <c r="G38" s="159"/>
      <c r="H38" s="107"/>
      <c r="I38" s="35"/>
      <c r="J38" s="35"/>
      <c r="K38" s="35"/>
      <c r="L38" s="47"/>
      <c r="M38" s="47"/>
      <c r="N38" s="47"/>
    </row>
    <row r="39" spans="2:14" ht="12.75">
      <c r="B39" s="107"/>
      <c r="C39" s="107"/>
      <c r="D39" s="147"/>
      <c r="E39" s="147"/>
      <c r="F39" s="147"/>
      <c r="G39" s="159"/>
      <c r="H39" s="107"/>
      <c r="I39" s="35"/>
      <c r="J39" s="35"/>
      <c r="K39" s="35"/>
      <c r="L39" s="47"/>
      <c r="M39" s="47"/>
      <c r="N39" s="47"/>
    </row>
    <row r="40" spans="2:14" ht="12.75">
      <c r="B40" s="107"/>
      <c r="C40" s="107"/>
      <c r="D40" s="147"/>
      <c r="E40" s="147"/>
      <c r="F40" s="147"/>
      <c r="G40" s="159"/>
      <c r="H40" s="107"/>
      <c r="I40" s="35"/>
      <c r="J40" s="35"/>
      <c r="K40" s="35"/>
      <c r="L40" s="47"/>
      <c r="M40" s="47"/>
      <c r="N40" s="47"/>
    </row>
    <row r="41" spans="2:14" ht="12.75">
      <c r="B41" s="107"/>
      <c r="C41" s="107"/>
      <c r="D41" s="147"/>
      <c r="E41" s="147"/>
      <c r="F41" s="147"/>
      <c r="G41" s="159"/>
      <c r="H41" s="107"/>
      <c r="I41" s="35"/>
      <c r="J41" s="35"/>
      <c r="K41" s="35"/>
      <c r="L41" s="47"/>
      <c r="M41" s="47"/>
      <c r="N41" s="47"/>
    </row>
    <row r="42" spans="2:14" ht="12.75">
      <c r="B42" s="107"/>
      <c r="C42" s="107"/>
      <c r="D42" s="147"/>
      <c r="E42" s="147"/>
      <c r="F42" s="147"/>
      <c r="G42" s="159"/>
      <c r="H42" s="107"/>
      <c r="I42" s="35"/>
      <c r="J42" s="35"/>
      <c r="K42" s="35"/>
      <c r="L42" s="47"/>
      <c r="M42" s="47"/>
      <c r="N42" s="47"/>
    </row>
    <row r="43" spans="2:14" ht="12.75">
      <c r="B43" s="107"/>
      <c r="C43" s="107"/>
      <c r="D43" s="147"/>
      <c r="E43" s="147"/>
      <c r="F43" s="147"/>
      <c r="G43" s="159"/>
      <c r="H43" s="107"/>
      <c r="I43" s="35"/>
      <c r="J43" s="35"/>
      <c r="K43" s="35"/>
      <c r="L43" s="47"/>
      <c r="M43" s="47"/>
      <c r="N43" s="47"/>
    </row>
    <row r="44" spans="2:14" ht="12.75">
      <c r="B44" s="107"/>
      <c r="C44" s="107"/>
      <c r="D44" s="147"/>
      <c r="E44" s="147"/>
      <c r="F44" s="147"/>
      <c r="G44" s="159"/>
      <c r="H44" s="107"/>
      <c r="I44" s="35"/>
      <c r="J44" s="35"/>
      <c r="K44" s="35"/>
      <c r="L44" s="47"/>
      <c r="M44" s="47"/>
      <c r="N44" s="47"/>
    </row>
    <row r="45" spans="2:15" ht="12.75">
      <c r="B45" s="107"/>
      <c r="C45" s="107"/>
      <c r="D45" s="147"/>
      <c r="E45" s="147"/>
      <c r="F45" s="147"/>
      <c r="G45" s="159"/>
      <c r="H45" s="107"/>
      <c r="I45" s="35"/>
      <c r="J45" s="35"/>
      <c r="K45" s="35"/>
      <c r="L45" s="47"/>
      <c r="M45" s="47"/>
      <c r="N45" s="47"/>
      <c r="O45" s="35"/>
    </row>
    <row r="46" spans="2:15" ht="12.75">
      <c r="B46" s="107"/>
      <c r="C46" s="107"/>
      <c r="D46" s="147"/>
      <c r="E46" s="147"/>
      <c r="F46" s="147"/>
      <c r="G46" s="147"/>
      <c r="H46" s="107"/>
      <c r="I46" s="35"/>
      <c r="J46" s="35"/>
      <c r="K46" s="35"/>
      <c r="L46" s="47"/>
      <c r="M46" s="47"/>
      <c r="N46" s="47"/>
      <c r="O46" s="35"/>
    </row>
    <row r="47" spans="2:8" ht="12.75">
      <c r="B47" s="107"/>
      <c r="C47" s="107"/>
      <c r="D47" s="147"/>
      <c r="E47" s="147"/>
      <c r="F47" s="147"/>
      <c r="G47" s="147"/>
      <c r="H47" s="107"/>
    </row>
    <row r="48" spans="2:8" ht="12.75">
      <c r="B48" s="107"/>
      <c r="C48" s="107"/>
      <c r="D48" s="147"/>
      <c r="E48" s="147"/>
      <c r="F48" s="147"/>
      <c r="G48" s="147"/>
      <c r="H48" s="107"/>
    </row>
    <row r="49" spans="2:8" ht="12.75">
      <c r="B49" s="107"/>
      <c r="C49" s="107"/>
      <c r="D49" s="147"/>
      <c r="E49" s="147"/>
      <c r="F49" s="147"/>
      <c r="G49" s="147"/>
      <c r="H49" s="107"/>
    </row>
    <row r="50" spans="2:8" ht="12.75">
      <c r="B50" s="107"/>
      <c r="C50" s="107"/>
      <c r="D50" s="147"/>
      <c r="E50" s="147"/>
      <c r="F50" s="147"/>
      <c r="G50" s="147"/>
      <c r="H50" s="107"/>
    </row>
    <row r="51" spans="2:8" ht="12.75">
      <c r="B51" s="107"/>
      <c r="C51" s="107"/>
      <c r="D51" s="147"/>
      <c r="E51" s="147"/>
      <c r="F51" s="147"/>
      <c r="G51" s="147"/>
      <c r="H51" s="107"/>
    </row>
    <row r="52" spans="2:8" ht="12.75">
      <c r="B52" s="107"/>
      <c r="C52" s="107"/>
      <c r="D52" s="147"/>
      <c r="E52" s="147"/>
      <c r="F52" s="147"/>
      <c r="G52" s="147"/>
      <c r="H52" s="107"/>
    </row>
    <row r="53" spans="2:8" ht="12.75">
      <c r="B53" s="107"/>
      <c r="C53" s="107"/>
      <c r="D53" s="147"/>
      <c r="E53" s="147"/>
      <c r="F53" s="147"/>
      <c r="G53" s="147"/>
      <c r="H53" s="107"/>
    </row>
    <row r="54" spans="2:8" ht="12.75">
      <c r="B54" s="107"/>
      <c r="C54" s="107"/>
      <c r="D54" s="147"/>
      <c r="E54" s="147"/>
      <c r="F54" s="147"/>
      <c r="G54" s="147"/>
      <c r="H54" s="107"/>
    </row>
    <row r="55" spans="2:8" ht="12.75">
      <c r="B55" s="107"/>
      <c r="C55" s="107"/>
      <c r="D55" s="147"/>
      <c r="E55" s="147"/>
      <c r="F55" s="147"/>
      <c r="G55" s="147"/>
      <c r="H55" s="107"/>
    </row>
    <row r="56" spans="2:8" ht="12.75">
      <c r="B56" s="107"/>
      <c r="C56" s="107"/>
      <c r="D56" s="147"/>
      <c r="E56" s="147"/>
      <c r="F56" s="147"/>
      <c r="G56" s="147"/>
      <c r="H56" s="107"/>
    </row>
    <row r="57" spans="2:8" ht="12.75">
      <c r="B57" s="107"/>
      <c r="C57" s="107"/>
      <c r="D57" s="147"/>
      <c r="E57" s="147"/>
      <c r="F57" s="147"/>
      <c r="G57" s="147"/>
      <c r="H57" s="107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13">
      <selection activeCell="R85" sqref="R85"/>
    </sheetView>
  </sheetViews>
  <sheetFormatPr defaultColWidth="9.140625" defaultRowHeight="15" customHeight="1"/>
  <cols>
    <col min="1" max="1" width="5.00390625" style="0" customWidth="1"/>
    <col min="2" max="2" width="18.57421875" style="34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6.7109375" style="0" customWidth="1"/>
    <col min="10" max="10" width="4.28125" style="0" customWidth="1"/>
    <col min="11" max="11" width="4.28125" style="139" customWidth="1"/>
    <col min="12" max="12" width="22.28125" style="0" customWidth="1"/>
    <col min="13" max="13" width="6.00390625" style="34" customWidth="1"/>
    <col min="14" max="14" width="5.421875" style="0" customWidth="1"/>
    <col min="15" max="15" width="6.57421875" style="0" customWidth="1"/>
    <col min="16" max="17" width="4.7109375" style="34" customWidth="1"/>
    <col min="18" max="18" width="5.8515625" style="34" customWidth="1"/>
    <col min="20" max="20" width="4.421875" style="0" customWidth="1"/>
    <col min="21" max="21" width="23.8515625" style="0" customWidth="1"/>
    <col min="22" max="22" width="5.8515625" style="0" customWidth="1"/>
    <col min="23" max="23" width="5.7109375" style="0" customWidth="1"/>
    <col min="24" max="24" width="5.421875" style="0" customWidth="1"/>
    <col min="25" max="25" width="6.140625" style="0" customWidth="1"/>
  </cols>
  <sheetData>
    <row r="1" spans="1:2" ht="15" customHeight="1">
      <c r="A1" s="27" t="s">
        <v>550</v>
      </c>
      <c r="B1"/>
    </row>
    <row r="2" spans="1:2" ht="15" customHeight="1">
      <c r="A2" s="27" t="s">
        <v>802</v>
      </c>
      <c r="B2"/>
    </row>
    <row r="3" spans="2:25" ht="15" customHeight="1">
      <c r="B3" s="132">
        <v>41658</v>
      </c>
      <c r="K3" s="41" t="s">
        <v>104</v>
      </c>
      <c r="M3"/>
      <c r="P3"/>
      <c r="T3" s="331"/>
      <c r="U3" s="35"/>
      <c r="V3" s="35"/>
      <c r="W3" s="35"/>
      <c r="X3" s="35"/>
      <c r="Y3" s="35"/>
    </row>
    <row r="4" spans="1:25" ht="15" customHeight="1">
      <c r="A4" s="41" t="s">
        <v>98</v>
      </c>
      <c r="B4"/>
      <c r="K4"/>
      <c r="M4"/>
      <c r="P4"/>
      <c r="T4" s="35"/>
      <c r="U4" s="35"/>
      <c r="V4" s="35"/>
      <c r="W4" s="35"/>
      <c r="X4" s="35"/>
      <c r="Y4" s="35"/>
    </row>
    <row r="5" spans="1:25" ht="15" customHeight="1">
      <c r="A5" s="42" t="s">
        <v>99</v>
      </c>
      <c r="B5" s="43" t="s">
        <v>47</v>
      </c>
      <c r="C5" s="42" t="s">
        <v>61</v>
      </c>
      <c r="D5" s="43" t="s">
        <v>64</v>
      </c>
      <c r="E5" s="44" t="s">
        <v>48</v>
      </c>
      <c r="F5" s="44" t="s">
        <v>75</v>
      </c>
      <c r="G5" s="44" t="s">
        <v>49</v>
      </c>
      <c r="H5" s="44" t="s">
        <v>669</v>
      </c>
      <c r="I5" s="44" t="s">
        <v>670</v>
      </c>
      <c r="K5" s="42" t="s">
        <v>99</v>
      </c>
      <c r="L5" s="43" t="s">
        <v>47</v>
      </c>
      <c r="M5" s="42" t="s">
        <v>61</v>
      </c>
      <c r="N5" s="44" t="s">
        <v>94</v>
      </c>
      <c r="O5" s="44" t="s">
        <v>48</v>
      </c>
      <c r="P5" s="44" t="s">
        <v>49</v>
      </c>
      <c r="Q5" s="192" t="s">
        <v>299</v>
      </c>
      <c r="T5" s="79"/>
      <c r="U5" s="80"/>
      <c r="V5" s="79"/>
      <c r="W5" s="81"/>
      <c r="X5" s="81"/>
      <c r="Y5" s="81"/>
    </row>
    <row r="6" spans="1:25" ht="15" customHeight="1">
      <c r="A6" s="28">
        <v>1</v>
      </c>
      <c r="B6" s="29" t="s">
        <v>33</v>
      </c>
      <c r="C6" s="28">
        <v>1868</v>
      </c>
      <c r="D6" s="29" t="s">
        <v>133</v>
      </c>
      <c r="E6" s="30" t="s">
        <v>671</v>
      </c>
      <c r="F6" s="30">
        <v>7</v>
      </c>
      <c r="G6" s="30" t="s">
        <v>559</v>
      </c>
      <c r="H6" s="30" t="s">
        <v>582</v>
      </c>
      <c r="I6" s="30" t="s">
        <v>672</v>
      </c>
      <c r="J6">
        <v>1</v>
      </c>
      <c r="K6" s="28">
        <v>43</v>
      </c>
      <c r="L6" s="29" t="s">
        <v>736</v>
      </c>
      <c r="M6" s="28">
        <v>1100</v>
      </c>
      <c r="N6" s="30" t="s">
        <v>212</v>
      </c>
      <c r="O6" s="30" t="s">
        <v>608</v>
      </c>
      <c r="P6" s="51" t="s">
        <v>598</v>
      </c>
      <c r="Q6" s="55">
        <v>4</v>
      </c>
      <c r="R6" s="34">
        <v>40</v>
      </c>
      <c r="T6" s="70"/>
      <c r="U6" s="60"/>
      <c r="V6" s="70"/>
      <c r="W6" s="72"/>
      <c r="X6" s="72"/>
      <c r="Y6" s="72"/>
    </row>
    <row r="7" spans="1:25" ht="15" customHeight="1">
      <c r="A7" s="28">
        <v>2</v>
      </c>
      <c r="B7" s="29" t="s">
        <v>673</v>
      </c>
      <c r="C7" s="28">
        <v>1919</v>
      </c>
      <c r="D7" s="29" t="s">
        <v>133</v>
      </c>
      <c r="E7" s="30" t="s">
        <v>674</v>
      </c>
      <c r="F7" s="30">
        <v>6</v>
      </c>
      <c r="G7" s="30" t="s">
        <v>675</v>
      </c>
      <c r="H7" s="30" t="s">
        <v>598</v>
      </c>
      <c r="I7" s="30" t="s">
        <v>676</v>
      </c>
      <c r="J7">
        <v>2</v>
      </c>
      <c r="K7" s="28">
        <v>63</v>
      </c>
      <c r="L7" s="29" t="s">
        <v>395</v>
      </c>
      <c r="M7" s="28">
        <v>1000</v>
      </c>
      <c r="N7" s="30" t="s">
        <v>212</v>
      </c>
      <c r="O7" s="30" t="s">
        <v>621</v>
      </c>
      <c r="P7" s="51" t="s">
        <v>572</v>
      </c>
      <c r="Q7" s="55">
        <v>3</v>
      </c>
      <c r="R7" s="34">
        <v>35</v>
      </c>
      <c r="T7" s="70"/>
      <c r="U7" s="60"/>
      <c r="V7" s="70"/>
      <c r="W7" s="72"/>
      <c r="X7" s="72"/>
      <c r="Y7" s="72"/>
    </row>
    <row r="8" spans="1:25" ht="15" customHeight="1">
      <c r="A8" s="28">
        <v>3</v>
      </c>
      <c r="B8" s="29" t="s">
        <v>178</v>
      </c>
      <c r="C8" s="28">
        <v>1519</v>
      </c>
      <c r="D8" s="29" t="s">
        <v>677</v>
      </c>
      <c r="E8" s="30" t="s">
        <v>678</v>
      </c>
      <c r="F8" s="30">
        <v>7</v>
      </c>
      <c r="G8" s="30" t="s">
        <v>595</v>
      </c>
      <c r="H8" s="30" t="s">
        <v>584</v>
      </c>
      <c r="I8" s="30" t="s">
        <v>679</v>
      </c>
      <c r="J8">
        <v>3</v>
      </c>
      <c r="K8" s="28">
        <v>71</v>
      </c>
      <c r="L8" s="29" t="s">
        <v>530</v>
      </c>
      <c r="M8" s="28">
        <v>1000</v>
      </c>
      <c r="N8" s="30" t="s">
        <v>212</v>
      </c>
      <c r="O8" s="30" t="s">
        <v>621</v>
      </c>
      <c r="P8" s="51" t="s">
        <v>581</v>
      </c>
      <c r="Q8" s="69">
        <v>3</v>
      </c>
      <c r="R8" s="34">
        <v>32</v>
      </c>
      <c r="T8" s="70"/>
      <c r="U8" s="60"/>
      <c r="V8" s="70"/>
      <c r="W8" s="72"/>
      <c r="X8" s="72"/>
      <c r="Y8" s="72"/>
    </row>
    <row r="9" spans="1:25" ht="15" customHeight="1">
      <c r="A9" s="28">
        <v>4</v>
      </c>
      <c r="B9" s="29" t="s">
        <v>71</v>
      </c>
      <c r="C9" s="28">
        <v>1606</v>
      </c>
      <c r="D9" s="29" t="s">
        <v>680</v>
      </c>
      <c r="E9" s="30" t="s">
        <v>678</v>
      </c>
      <c r="F9" s="30">
        <v>6</v>
      </c>
      <c r="G9" s="30" t="s">
        <v>587</v>
      </c>
      <c r="H9" s="30" t="s">
        <v>563</v>
      </c>
      <c r="I9" s="30" t="s">
        <v>681</v>
      </c>
      <c r="J9">
        <v>4</v>
      </c>
      <c r="K9" s="28">
        <v>85</v>
      </c>
      <c r="L9" s="29" t="s">
        <v>434</v>
      </c>
      <c r="M9" s="28">
        <v>1000</v>
      </c>
      <c r="N9" s="30" t="s">
        <v>212</v>
      </c>
      <c r="O9" s="30" t="s">
        <v>642</v>
      </c>
      <c r="P9" s="51" t="s">
        <v>579</v>
      </c>
      <c r="Q9" s="69">
        <v>2</v>
      </c>
      <c r="R9" s="34">
        <v>30</v>
      </c>
      <c r="T9" s="70"/>
      <c r="U9" s="60"/>
      <c r="V9" s="70"/>
      <c r="W9" s="72"/>
      <c r="X9" s="72"/>
      <c r="Y9" s="72"/>
    </row>
    <row r="10" spans="1:25" ht="15" customHeight="1">
      <c r="A10" s="28">
        <v>5</v>
      </c>
      <c r="B10" s="29" t="s">
        <v>224</v>
      </c>
      <c r="C10" s="28">
        <v>1367</v>
      </c>
      <c r="D10" s="29" t="s">
        <v>677</v>
      </c>
      <c r="E10" s="30" t="s">
        <v>678</v>
      </c>
      <c r="F10" s="30">
        <v>7</v>
      </c>
      <c r="G10" s="30" t="s">
        <v>561</v>
      </c>
      <c r="H10" s="30" t="s">
        <v>569</v>
      </c>
      <c r="I10" s="30" t="s">
        <v>682</v>
      </c>
      <c r="J10">
        <v>5</v>
      </c>
      <c r="K10" s="28">
        <v>86</v>
      </c>
      <c r="L10" s="29" t="s">
        <v>636</v>
      </c>
      <c r="M10" s="28">
        <v>1000</v>
      </c>
      <c r="N10" s="30" t="s">
        <v>212</v>
      </c>
      <c r="O10" s="30" t="s">
        <v>642</v>
      </c>
      <c r="P10" s="51" t="s">
        <v>612</v>
      </c>
      <c r="Q10" s="69">
        <v>2</v>
      </c>
      <c r="R10" s="34">
        <v>29</v>
      </c>
      <c r="T10" s="70"/>
      <c r="U10" s="60"/>
      <c r="V10" s="70"/>
      <c r="W10" s="72"/>
      <c r="X10" s="72"/>
      <c r="Y10" s="72"/>
    </row>
    <row r="11" spans="1:25" ht="15" customHeight="1">
      <c r="A11" s="28">
        <v>6</v>
      </c>
      <c r="B11" s="29" t="s">
        <v>21</v>
      </c>
      <c r="C11" s="28">
        <v>1917</v>
      </c>
      <c r="D11" s="29" t="s">
        <v>683</v>
      </c>
      <c r="E11" s="30" t="s">
        <v>562</v>
      </c>
      <c r="F11" s="30">
        <v>6</v>
      </c>
      <c r="G11" s="30" t="s">
        <v>684</v>
      </c>
      <c r="H11" s="30" t="s">
        <v>609</v>
      </c>
      <c r="I11" s="30" t="s">
        <v>685</v>
      </c>
      <c r="J11">
        <v>6</v>
      </c>
      <c r="K11" s="28">
        <v>87</v>
      </c>
      <c r="L11" s="29" t="s">
        <v>795</v>
      </c>
      <c r="M11" s="28">
        <v>1000</v>
      </c>
      <c r="N11" s="30" t="s">
        <v>212</v>
      </c>
      <c r="O11" s="30" t="s">
        <v>642</v>
      </c>
      <c r="P11" s="51" t="s">
        <v>618</v>
      </c>
      <c r="Q11" s="55">
        <v>2</v>
      </c>
      <c r="R11" s="34">
        <v>28</v>
      </c>
      <c r="T11" s="70"/>
      <c r="U11" s="60"/>
      <c r="V11" s="70"/>
      <c r="W11" s="72"/>
      <c r="X11" s="72"/>
      <c r="Y11" s="72"/>
    </row>
    <row r="12" spans="1:25" ht="15" customHeight="1">
      <c r="A12" s="28">
        <v>7</v>
      </c>
      <c r="B12" s="29" t="s">
        <v>37</v>
      </c>
      <c r="C12" s="28">
        <v>1342</v>
      </c>
      <c r="D12" s="29" t="s">
        <v>686</v>
      </c>
      <c r="E12" s="30" t="s">
        <v>562</v>
      </c>
      <c r="F12" s="30">
        <v>6</v>
      </c>
      <c r="G12" s="30" t="s">
        <v>587</v>
      </c>
      <c r="H12" s="30" t="s">
        <v>558</v>
      </c>
      <c r="I12" s="30" t="s">
        <v>687</v>
      </c>
      <c r="J12">
        <v>7</v>
      </c>
      <c r="K12" s="28">
        <v>88</v>
      </c>
      <c r="L12" s="29" t="s">
        <v>295</v>
      </c>
      <c r="M12" s="28">
        <v>1000</v>
      </c>
      <c r="N12" s="30" t="s">
        <v>212</v>
      </c>
      <c r="O12" s="30" t="s">
        <v>642</v>
      </c>
      <c r="P12" s="51" t="s">
        <v>630</v>
      </c>
      <c r="Q12" s="55">
        <v>2</v>
      </c>
      <c r="R12" s="34">
        <v>27</v>
      </c>
      <c r="T12" s="70"/>
      <c r="U12" s="60"/>
      <c r="V12" s="70"/>
      <c r="W12" s="72"/>
      <c r="X12" s="72"/>
      <c r="Y12" s="72"/>
    </row>
    <row r="13" spans="1:25" ht="15" customHeight="1">
      <c r="A13" s="28">
        <v>8</v>
      </c>
      <c r="B13" s="29" t="s">
        <v>322</v>
      </c>
      <c r="C13" s="28">
        <v>1250</v>
      </c>
      <c r="D13" s="29" t="s">
        <v>686</v>
      </c>
      <c r="E13" s="30" t="s">
        <v>562</v>
      </c>
      <c r="F13" s="30">
        <v>6</v>
      </c>
      <c r="G13" s="30" t="s">
        <v>587</v>
      </c>
      <c r="H13" s="30" t="s">
        <v>560</v>
      </c>
      <c r="I13" s="30" t="s">
        <v>688</v>
      </c>
      <c r="T13" s="73"/>
      <c r="U13" s="73"/>
      <c r="V13" s="73"/>
      <c r="W13" s="73"/>
      <c r="X13" s="73"/>
      <c r="Y13" s="73"/>
    </row>
    <row r="14" spans="1:25" ht="15" customHeight="1">
      <c r="A14" s="28">
        <v>9</v>
      </c>
      <c r="B14" s="29" t="s">
        <v>254</v>
      </c>
      <c r="C14" s="28">
        <v>1444</v>
      </c>
      <c r="D14" s="29" t="s">
        <v>686</v>
      </c>
      <c r="E14" s="30" t="s">
        <v>562</v>
      </c>
      <c r="F14" s="30">
        <v>6</v>
      </c>
      <c r="G14" s="30" t="s">
        <v>589</v>
      </c>
      <c r="H14" s="30" t="s">
        <v>563</v>
      </c>
      <c r="I14" s="30" t="s">
        <v>689</v>
      </c>
      <c r="K14" s="41" t="s">
        <v>105</v>
      </c>
      <c r="M14"/>
      <c r="P14"/>
      <c r="T14" s="78"/>
      <c r="U14" s="73"/>
      <c r="V14" s="73"/>
      <c r="W14" s="73"/>
      <c r="X14" s="73"/>
      <c r="Y14" s="73"/>
    </row>
    <row r="15" spans="1:25" ht="15" customHeight="1">
      <c r="A15" s="28">
        <v>10</v>
      </c>
      <c r="B15" s="29" t="s">
        <v>502</v>
      </c>
      <c r="C15" s="28">
        <v>1250</v>
      </c>
      <c r="D15" s="29" t="s">
        <v>690</v>
      </c>
      <c r="E15" s="30" t="s">
        <v>562</v>
      </c>
      <c r="F15" s="30">
        <v>6</v>
      </c>
      <c r="G15" s="30" t="s">
        <v>580</v>
      </c>
      <c r="H15" s="30" t="s">
        <v>577</v>
      </c>
      <c r="I15" s="30" t="s">
        <v>691</v>
      </c>
      <c r="K15"/>
      <c r="M15"/>
      <c r="P15"/>
      <c r="Q15" s="291"/>
      <c r="T15" s="73"/>
      <c r="U15" s="73"/>
      <c r="V15" s="73"/>
      <c r="W15" s="73"/>
      <c r="X15" s="73"/>
      <c r="Y15" s="73"/>
    </row>
    <row r="16" spans="1:25" ht="15" customHeight="1">
      <c r="A16" s="28">
        <v>11</v>
      </c>
      <c r="B16" s="29" t="s">
        <v>136</v>
      </c>
      <c r="C16" s="28">
        <v>1544</v>
      </c>
      <c r="D16" s="29" t="s">
        <v>86</v>
      </c>
      <c r="E16" s="30" t="s">
        <v>562</v>
      </c>
      <c r="F16" s="30">
        <v>6</v>
      </c>
      <c r="G16" s="30" t="s">
        <v>692</v>
      </c>
      <c r="H16" s="30" t="s">
        <v>627</v>
      </c>
      <c r="I16" s="30" t="s">
        <v>693</v>
      </c>
      <c r="J16" s="35"/>
      <c r="K16" s="42" t="s">
        <v>99</v>
      </c>
      <c r="L16" s="43" t="s">
        <v>47</v>
      </c>
      <c r="M16" s="42" t="s">
        <v>61</v>
      </c>
      <c r="N16" s="44" t="s">
        <v>94</v>
      </c>
      <c r="O16" s="44" t="s">
        <v>48</v>
      </c>
      <c r="P16" s="44" t="s">
        <v>49</v>
      </c>
      <c r="Q16" s="290" t="s">
        <v>299</v>
      </c>
      <c r="T16" s="79"/>
      <c r="U16" s="80"/>
      <c r="V16" s="79"/>
      <c r="W16" s="81"/>
      <c r="X16" s="81"/>
      <c r="Y16" s="81"/>
    </row>
    <row r="17" spans="1:25" ht="15" customHeight="1">
      <c r="A17" s="28">
        <v>12</v>
      </c>
      <c r="B17" s="292" t="s">
        <v>694</v>
      </c>
      <c r="C17" s="293">
        <v>1467</v>
      </c>
      <c r="D17" s="292" t="s">
        <v>695</v>
      </c>
      <c r="E17" s="30" t="s">
        <v>571</v>
      </c>
      <c r="F17" s="30">
        <v>6</v>
      </c>
      <c r="G17" s="30" t="s">
        <v>696</v>
      </c>
      <c r="H17" s="30" t="s">
        <v>626</v>
      </c>
      <c r="I17" s="30" t="s">
        <v>697</v>
      </c>
      <c r="J17">
        <v>1</v>
      </c>
      <c r="K17" s="28">
        <v>48</v>
      </c>
      <c r="L17" s="29" t="s">
        <v>293</v>
      </c>
      <c r="M17" s="28">
        <v>1100</v>
      </c>
      <c r="N17" s="30" t="s">
        <v>69</v>
      </c>
      <c r="O17" s="30" t="s">
        <v>608</v>
      </c>
      <c r="P17" s="51" t="s">
        <v>560</v>
      </c>
      <c r="Q17" s="55">
        <v>4</v>
      </c>
      <c r="R17" s="34">
        <v>40</v>
      </c>
      <c r="T17" s="70"/>
      <c r="U17" s="60"/>
      <c r="V17" s="70"/>
      <c r="W17" s="72"/>
      <c r="X17" s="72"/>
      <c r="Y17" s="72"/>
    </row>
    <row r="18" spans="1:25" ht="15" customHeight="1">
      <c r="A18" s="28">
        <v>13</v>
      </c>
      <c r="B18" s="29" t="s">
        <v>85</v>
      </c>
      <c r="C18" s="28">
        <v>1511</v>
      </c>
      <c r="D18" s="29" t="s">
        <v>677</v>
      </c>
      <c r="E18" s="30" t="s">
        <v>571</v>
      </c>
      <c r="F18" s="30">
        <v>6</v>
      </c>
      <c r="G18" s="30" t="s">
        <v>561</v>
      </c>
      <c r="H18" s="30" t="s">
        <v>586</v>
      </c>
      <c r="I18" s="30" t="s">
        <v>693</v>
      </c>
      <c r="J18">
        <v>2</v>
      </c>
      <c r="K18" s="28">
        <v>68</v>
      </c>
      <c r="L18" s="29" t="s">
        <v>514</v>
      </c>
      <c r="M18" s="28">
        <v>1000</v>
      </c>
      <c r="N18" s="30" t="s">
        <v>69</v>
      </c>
      <c r="O18" s="30" t="s">
        <v>621</v>
      </c>
      <c r="P18" s="51" t="s">
        <v>591</v>
      </c>
      <c r="Q18" s="55">
        <v>3</v>
      </c>
      <c r="R18" s="34">
        <v>35</v>
      </c>
      <c r="T18" s="70"/>
      <c r="U18" s="60"/>
      <c r="V18" s="70"/>
      <c r="W18" s="72"/>
      <c r="X18" s="72"/>
      <c r="Y18" s="72"/>
    </row>
    <row r="19" spans="1:25" ht="15" customHeight="1">
      <c r="A19" s="28">
        <v>14</v>
      </c>
      <c r="B19" s="29" t="s">
        <v>79</v>
      </c>
      <c r="C19" s="28">
        <v>1250</v>
      </c>
      <c r="D19" s="29" t="s">
        <v>133</v>
      </c>
      <c r="E19" s="30" t="s">
        <v>571</v>
      </c>
      <c r="F19" s="30">
        <v>5</v>
      </c>
      <c r="G19" s="30" t="s">
        <v>576</v>
      </c>
      <c r="H19" s="30" t="s">
        <v>698</v>
      </c>
      <c r="I19" s="30" t="s">
        <v>699</v>
      </c>
      <c r="J19">
        <v>3</v>
      </c>
      <c r="K19" s="28">
        <v>81</v>
      </c>
      <c r="L19" s="29" t="s">
        <v>381</v>
      </c>
      <c r="M19" s="28">
        <v>1000</v>
      </c>
      <c r="N19" s="30" t="s">
        <v>69</v>
      </c>
      <c r="O19" s="30" t="s">
        <v>625</v>
      </c>
      <c r="P19" s="51" t="s">
        <v>787</v>
      </c>
      <c r="Q19" s="55">
        <v>3</v>
      </c>
      <c r="R19" s="34">
        <v>32</v>
      </c>
      <c r="T19" s="70"/>
      <c r="U19" s="60"/>
      <c r="V19" s="70"/>
      <c r="W19" s="72"/>
      <c r="X19" s="72"/>
      <c r="Y19" s="72"/>
    </row>
    <row r="20" spans="1:25" ht="15" customHeight="1">
      <c r="A20" s="28">
        <v>15</v>
      </c>
      <c r="B20" s="29" t="s">
        <v>245</v>
      </c>
      <c r="C20" s="28">
        <v>1100</v>
      </c>
      <c r="D20" s="29" t="s">
        <v>677</v>
      </c>
      <c r="E20" s="30" t="s">
        <v>571</v>
      </c>
      <c r="F20" s="30">
        <v>6</v>
      </c>
      <c r="G20" s="30" t="s">
        <v>580</v>
      </c>
      <c r="H20" s="30" t="s">
        <v>577</v>
      </c>
      <c r="I20" s="30" t="s">
        <v>699</v>
      </c>
      <c r="T20" s="73"/>
      <c r="U20" s="73"/>
      <c r="V20" s="73"/>
      <c r="W20" s="73"/>
      <c r="X20" s="73"/>
      <c r="Y20" s="73"/>
    </row>
    <row r="21" spans="1:25" ht="15" customHeight="1">
      <c r="A21" s="28">
        <v>16</v>
      </c>
      <c r="B21" s="292" t="s">
        <v>700</v>
      </c>
      <c r="C21" s="293">
        <v>1250</v>
      </c>
      <c r="D21" s="292" t="s">
        <v>695</v>
      </c>
      <c r="E21" s="30" t="s">
        <v>571</v>
      </c>
      <c r="F21" s="30">
        <v>6</v>
      </c>
      <c r="G21" s="30" t="s">
        <v>598</v>
      </c>
      <c r="H21" s="30" t="s">
        <v>577</v>
      </c>
      <c r="I21" s="30" t="s">
        <v>701</v>
      </c>
      <c r="K21" s="41" t="s">
        <v>106</v>
      </c>
      <c r="M21"/>
      <c r="P21"/>
      <c r="T21" s="78"/>
      <c r="U21" s="73"/>
      <c r="V21" s="73"/>
      <c r="W21" s="73"/>
      <c r="X21" s="73"/>
      <c r="Y21" s="73"/>
    </row>
    <row r="22" spans="1:25" ht="15" customHeight="1">
      <c r="A22" s="28">
        <v>17</v>
      </c>
      <c r="B22" s="29" t="s">
        <v>97</v>
      </c>
      <c r="C22" s="28">
        <v>1250</v>
      </c>
      <c r="D22" s="29" t="s">
        <v>702</v>
      </c>
      <c r="E22" s="30" t="s">
        <v>571</v>
      </c>
      <c r="F22" s="30">
        <v>6</v>
      </c>
      <c r="G22" s="30" t="s">
        <v>572</v>
      </c>
      <c r="H22" s="30" t="s">
        <v>581</v>
      </c>
      <c r="I22" s="30" t="s">
        <v>701</v>
      </c>
      <c r="K22"/>
      <c r="M22"/>
      <c r="P22"/>
      <c r="T22" s="73"/>
      <c r="U22" s="73"/>
      <c r="V22" s="73"/>
      <c r="W22" s="73"/>
      <c r="X22" s="73"/>
      <c r="Y22" s="73"/>
    </row>
    <row r="23" spans="1:25" ht="15" customHeight="1">
      <c r="A23" s="28">
        <v>18</v>
      </c>
      <c r="B23" s="29" t="s">
        <v>418</v>
      </c>
      <c r="C23" s="28">
        <v>1250</v>
      </c>
      <c r="D23" s="29" t="s">
        <v>702</v>
      </c>
      <c r="E23" s="30" t="s">
        <v>571</v>
      </c>
      <c r="F23" s="30">
        <v>6</v>
      </c>
      <c r="G23" s="30" t="s">
        <v>584</v>
      </c>
      <c r="H23" s="30" t="s">
        <v>615</v>
      </c>
      <c r="I23" s="30" t="s">
        <v>703</v>
      </c>
      <c r="J23" s="35"/>
      <c r="K23" s="42" t="s">
        <v>99</v>
      </c>
      <c r="L23" s="43" t="s">
        <v>47</v>
      </c>
      <c r="M23" s="42" t="s">
        <v>61</v>
      </c>
      <c r="N23" s="44" t="s">
        <v>94</v>
      </c>
      <c r="O23" s="44" t="s">
        <v>48</v>
      </c>
      <c r="P23" s="44" t="s">
        <v>49</v>
      </c>
      <c r="Q23" s="192" t="s">
        <v>299</v>
      </c>
      <c r="T23" s="79"/>
      <c r="U23" s="80"/>
      <c r="V23" s="79"/>
      <c r="W23" s="81"/>
      <c r="X23" s="81"/>
      <c r="Y23" s="81"/>
    </row>
    <row r="24" spans="1:25" ht="15" customHeight="1">
      <c r="A24" s="28">
        <v>19</v>
      </c>
      <c r="B24" s="29" t="s">
        <v>179</v>
      </c>
      <c r="C24" s="28">
        <v>1100</v>
      </c>
      <c r="D24" s="29" t="s">
        <v>269</v>
      </c>
      <c r="E24" s="30" t="s">
        <v>571</v>
      </c>
      <c r="F24" s="30">
        <v>6</v>
      </c>
      <c r="G24" s="30" t="s">
        <v>593</v>
      </c>
      <c r="H24" s="30" t="s">
        <v>583</v>
      </c>
      <c r="I24" s="30" t="s">
        <v>704</v>
      </c>
      <c r="J24">
        <v>1</v>
      </c>
      <c r="K24" s="28">
        <v>3</v>
      </c>
      <c r="L24" s="29" t="s">
        <v>178</v>
      </c>
      <c r="M24" s="28">
        <v>1519</v>
      </c>
      <c r="N24" s="30" t="s">
        <v>70</v>
      </c>
      <c r="O24" s="30" t="s">
        <v>678</v>
      </c>
      <c r="P24" s="30" t="s">
        <v>595</v>
      </c>
      <c r="Q24" s="69">
        <v>7</v>
      </c>
      <c r="R24" s="34">
        <v>40</v>
      </c>
      <c r="T24" s="70"/>
      <c r="U24" s="60"/>
      <c r="V24" s="70"/>
      <c r="W24" s="72"/>
      <c r="X24" s="72"/>
      <c r="Y24" s="72"/>
    </row>
    <row r="25" spans="1:25" ht="15" customHeight="1">
      <c r="A25" s="28">
        <v>20</v>
      </c>
      <c r="B25" s="29" t="s">
        <v>181</v>
      </c>
      <c r="C25" s="28">
        <v>1000</v>
      </c>
      <c r="D25" s="29" t="s">
        <v>86</v>
      </c>
      <c r="E25" s="30" t="s">
        <v>571</v>
      </c>
      <c r="F25" s="30">
        <v>6</v>
      </c>
      <c r="G25" s="30" t="s">
        <v>586</v>
      </c>
      <c r="H25" s="30" t="s">
        <v>603</v>
      </c>
      <c r="I25" s="30" t="s">
        <v>705</v>
      </c>
      <c r="J25">
        <v>2</v>
      </c>
      <c r="K25" s="28">
        <v>74</v>
      </c>
      <c r="L25" s="29" t="s">
        <v>286</v>
      </c>
      <c r="M25" s="28">
        <v>1000</v>
      </c>
      <c r="N25" s="30" t="s">
        <v>70</v>
      </c>
      <c r="O25" s="30" t="s">
        <v>625</v>
      </c>
      <c r="P25" s="30" t="s">
        <v>580</v>
      </c>
      <c r="Q25" s="190">
        <v>3</v>
      </c>
      <c r="R25" s="34">
        <v>35</v>
      </c>
      <c r="T25" s="70"/>
      <c r="U25" s="60"/>
      <c r="V25" s="70"/>
      <c r="W25" s="72"/>
      <c r="X25" s="72"/>
      <c r="Y25" s="72"/>
    </row>
    <row r="26" spans="1:25" ht="15" customHeight="1">
      <c r="A26" s="28">
        <v>21</v>
      </c>
      <c r="B26" s="29" t="s">
        <v>95</v>
      </c>
      <c r="C26" s="28">
        <v>1250</v>
      </c>
      <c r="D26" s="29" t="s">
        <v>702</v>
      </c>
      <c r="E26" s="30" t="s">
        <v>585</v>
      </c>
      <c r="F26" s="30">
        <v>5</v>
      </c>
      <c r="G26" s="30" t="s">
        <v>706</v>
      </c>
      <c r="H26" s="30" t="s">
        <v>591</v>
      </c>
      <c r="I26" s="30" t="s">
        <v>707</v>
      </c>
      <c r="T26" s="73"/>
      <c r="U26" s="73"/>
      <c r="V26" s="73"/>
      <c r="W26" s="73"/>
      <c r="X26" s="73"/>
      <c r="Y26" s="73"/>
    </row>
    <row r="27" spans="1:25" ht="15" customHeight="1">
      <c r="A27" s="28">
        <v>22</v>
      </c>
      <c r="B27" s="29" t="s">
        <v>120</v>
      </c>
      <c r="C27" s="28">
        <v>1250</v>
      </c>
      <c r="D27" s="29" t="s">
        <v>269</v>
      </c>
      <c r="E27" s="30" t="s">
        <v>585</v>
      </c>
      <c r="F27" s="30">
        <v>5</v>
      </c>
      <c r="G27" s="30" t="s">
        <v>576</v>
      </c>
      <c r="H27" s="30" t="s">
        <v>591</v>
      </c>
      <c r="I27" s="30" t="s">
        <v>708</v>
      </c>
      <c r="K27" s="41" t="s">
        <v>107</v>
      </c>
      <c r="M27"/>
      <c r="P27"/>
      <c r="T27" s="78"/>
      <c r="U27" s="73"/>
      <c r="V27" s="73"/>
      <c r="W27" s="73"/>
      <c r="X27" s="73"/>
      <c r="Y27" s="73"/>
    </row>
    <row r="28" spans="1:25" ht="15" customHeight="1">
      <c r="A28" s="28">
        <v>23</v>
      </c>
      <c r="B28" s="29" t="s">
        <v>359</v>
      </c>
      <c r="C28" s="28">
        <v>1000</v>
      </c>
      <c r="D28" s="29" t="s">
        <v>86</v>
      </c>
      <c r="E28" s="30" t="s">
        <v>585</v>
      </c>
      <c r="F28" s="30">
        <v>5</v>
      </c>
      <c r="G28" s="30" t="s">
        <v>580</v>
      </c>
      <c r="H28" s="30" t="s">
        <v>709</v>
      </c>
      <c r="I28" s="30" t="s">
        <v>710</v>
      </c>
      <c r="K28"/>
      <c r="M28"/>
      <c r="P28"/>
      <c r="T28" s="73"/>
      <c r="U28" s="73"/>
      <c r="V28" s="73"/>
      <c r="W28" s="73"/>
      <c r="X28" s="73"/>
      <c r="Y28" s="73"/>
    </row>
    <row r="29" spans="1:25" ht="15" customHeight="1">
      <c r="A29" s="28">
        <v>24</v>
      </c>
      <c r="B29" s="29" t="s">
        <v>287</v>
      </c>
      <c r="C29" s="28">
        <v>1000</v>
      </c>
      <c r="D29" s="29" t="s">
        <v>86</v>
      </c>
      <c r="E29" s="30" t="s">
        <v>585</v>
      </c>
      <c r="F29" s="30">
        <v>5</v>
      </c>
      <c r="G29" s="30" t="s">
        <v>597</v>
      </c>
      <c r="H29" s="30" t="s">
        <v>579</v>
      </c>
      <c r="I29" s="30" t="s">
        <v>708</v>
      </c>
      <c r="K29" s="42" t="s">
        <v>99</v>
      </c>
      <c r="L29" s="43" t="s">
        <v>47</v>
      </c>
      <c r="M29" s="42" t="s">
        <v>61</v>
      </c>
      <c r="N29" s="44" t="s">
        <v>94</v>
      </c>
      <c r="O29" s="44" t="s">
        <v>48</v>
      </c>
      <c r="P29" s="44" t="s">
        <v>49</v>
      </c>
      <c r="Q29" s="192" t="s">
        <v>299</v>
      </c>
      <c r="T29" s="79"/>
      <c r="U29" s="80"/>
      <c r="V29" s="79"/>
      <c r="W29" s="81"/>
      <c r="X29" s="81"/>
      <c r="Y29" s="81"/>
    </row>
    <row r="30" spans="1:25" ht="15" customHeight="1">
      <c r="A30" s="28">
        <v>25</v>
      </c>
      <c r="B30" s="29" t="s">
        <v>189</v>
      </c>
      <c r="C30" s="28">
        <v>1100</v>
      </c>
      <c r="D30" s="29" t="s">
        <v>269</v>
      </c>
      <c r="E30" s="30" t="s">
        <v>585</v>
      </c>
      <c r="F30" s="30">
        <v>5</v>
      </c>
      <c r="G30" s="30" t="s">
        <v>598</v>
      </c>
      <c r="H30" s="30" t="s">
        <v>581</v>
      </c>
      <c r="I30" s="30" t="s">
        <v>711</v>
      </c>
      <c r="J30">
        <v>1</v>
      </c>
      <c r="K30" s="28">
        <v>5</v>
      </c>
      <c r="L30" s="29" t="s">
        <v>224</v>
      </c>
      <c r="M30" s="28">
        <v>1367</v>
      </c>
      <c r="N30" s="30" t="s">
        <v>141</v>
      </c>
      <c r="O30" s="30" t="s">
        <v>678</v>
      </c>
      <c r="P30" s="30" t="s">
        <v>561</v>
      </c>
      <c r="Q30" s="69">
        <v>7</v>
      </c>
      <c r="R30" s="34">
        <v>40</v>
      </c>
      <c r="T30" s="70"/>
      <c r="U30" s="60"/>
      <c r="V30" s="70"/>
      <c r="W30" s="72"/>
      <c r="X30" s="72"/>
      <c r="Y30" s="72"/>
    </row>
    <row r="31" spans="1:25" ht="15" customHeight="1">
      <c r="A31" s="28">
        <v>26</v>
      </c>
      <c r="B31" s="29" t="s">
        <v>77</v>
      </c>
      <c r="C31" s="28">
        <v>1100</v>
      </c>
      <c r="D31" s="29" t="s">
        <v>712</v>
      </c>
      <c r="E31" s="30" t="s">
        <v>585</v>
      </c>
      <c r="F31" s="30">
        <v>5</v>
      </c>
      <c r="G31" s="30" t="s">
        <v>572</v>
      </c>
      <c r="H31" s="30" t="s">
        <v>601</v>
      </c>
      <c r="I31" s="30" t="s">
        <v>713</v>
      </c>
      <c r="J31">
        <v>2</v>
      </c>
      <c r="K31" s="28">
        <v>6</v>
      </c>
      <c r="L31" s="29" t="s">
        <v>21</v>
      </c>
      <c r="M31" s="28">
        <v>1917</v>
      </c>
      <c r="N31" s="30" t="s">
        <v>141</v>
      </c>
      <c r="O31" s="30" t="s">
        <v>562</v>
      </c>
      <c r="P31" s="30" t="s">
        <v>684</v>
      </c>
      <c r="Q31" s="69">
        <v>6</v>
      </c>
      <c r="R31" s="34">
        <v>35</v>
      </c>
      <c r="T31" s="70"/>
      <c r="U31" s="60"/>
      <c r="V31" s="70"/>
      <c r="W31" s="72"/>
      <c r="X31" s="72"/>
      <c r="Y31" s="72"/>
    </row>
    <row r="32" spans="1:25" ht="15" customHeight="1">
      <c r="A32" s="28">
        <v>27</v>
      </c>
      <c r="B32" s="29" t="s">
        <v>118</v>
      </c>
      <c r="C32" s="28">
        <v>1100</v>
      </c>
      <c r="D32" s="29" t="s">
        <v>702</v>
      </c>
      <c r="E32" s="30" t="s">
        <v>585</v>
      </c>
      <c r="F32" s="30">
        <v>5</v>
      </c>
      <c r="G32" s="30" t="s">
        <v>593</v>
      </c>
      <c r="H32" s="30" t="s">
        <v>601</v>
      </c>
      <c r="I32" s="30" t="s">
        <v>714</v>
      </c>
      <c r="T32" s="73"/>
      <c r="U32" s="73"/>
      <c r="V32" s="73"/>
      <c r="W32" s="73"/>
      <c r="X32" s="73"/>
      <c r="Y32" s="73"/>
    </row>
    <row r="33" spans="1:25" ht="15" customHeight="1">
      <c r="A33" s="28">
        <v>28</v>
      </c>
      <c r="B33" s="29" t="s">
        <v>43</v>
      </c>
      <c r="C33" s="28">
        <v>1250</v>
      </c>
      <c r="D33" s="29" t="s">
        <v>715</v>
      </c>
      <c r="E33" s="30" t="s">
        <v>594</v>
      </c>
      <c r="F33" s="30">
        <v>5</v>
      </c>
      <c r="G33" s="30" t="s">
        <v>559</v>
      </c>
      <c r="H33" s="30" t="s">
        <v>692</v>
      </c>
      <c r="I33" s="30" t="s">
        <v>693</v>
      </c>
      <c r="K33" s="41" t="s">
        <v>108</v>
      </c>
      <c r="M33"/>
      <c r="P33"/>
      <c r="T33" s="78"/>
      <c r="U33" s="73"/>
      <c r="V33" s="73"/>
      <c r="W33" s="73"/>
      <c r="X33" s="73"/>
      <c r="Y33" s="73"/>
    </row>
    <row r="34" spans="1:25" ht="15" customHeight="1">
      <c r="A34" s="28">
        <v>29</v>
      </c>
      <c r="B34" s="29" t="s">
        <v>129</v>
      </c>
      <c r="C34" s="28">
        <v>1250</v>
      </c>
      <c r="D34" s="29" t="s">
        <v>269</v>
      </c>
      <c r="E34" s="30" t="s">
        <v>594</v>
      </c>
      <c r="F34" s="30">
        <v>5</v>
      </c>
      <c r="G34" s="30" t="s">
        <v>589</v>
      </c>
      <c r="H34" s="30" t="s">
        <v>558</v>
      </c>
      <c r="I34" s="30" t="s">
        <v>716</v>
      </c>
      <c r="K34"/>
      <c r="M34"/>
      <c r="P34"/>
      <c r="T34" s="73"/>
      <c r="U34" s="73"/>
      <c r="V34" s="73"/>
      <c r="W34" s="73"/>
      <c r="X34" s="73"/>
      <c r="Y34" s="73"/>
    </row>
    <row r="35" spans="1:25" ht="15" customHeight="1">
      <c r="A35" s="28">
        <v>30</v>
      </c>
      <c r="B35" s="29" t="s">
        <v>186</v>
      </c>
      <c r="C35" s="28">
        <v>1294</v>
      </c>
      <c r="D35" s="29" t="s">
        <v>677</v>
      </c>
      <c r="E35" s="30" t="s">
        <v>594</v>
      </c>
      <c r="F35" s="30">
        <v>5</v>
      </c>
      <c r="G35" s="30" t="s">
        <v>717</v>
      </c>
      <c r="H35" s="30" t="s">
        <v>591</v>
      </c>
      <c r="I35" s="30" t="s">
        <v>718</v>
      </c>
      <c r="K35" s="42" t="s">
        <v>99</v>
      </c>
      <c r="L35" s="43" t="s">
        <v>47</v>
      </c>
      <c r="M35" s="42" t="s">
        <v>61</v>
      </c>
      <c r="N35" s="44" t="s">
        <v>94</v>
      </c>
      <c r="O35" s="44" t="s">
        <v>48</v>
      </c>
      <c r="P35" s="44" t="s">
        <v>49</v>
      </c>
      <c r="Q35" s="192" t="s">
        <v>299</v>
      </c>
      <c r="T35" s="79"/>
      <c r="U35" s="80"/>
      <c r="V35" s="79"/>
      <c r="W35" s="81"/>
      <c r="X35" s="81"/>
      <c r="Y35" s="81"/>
    </row>
    <row r="36" spans="1:25" ht="15" customHeight="1">
      <c r="A36" s="28">
        <v>31</v>
      </c>
      <c r="B36" s="29" t="s">
        <v>82</v>
      </c>
      <c r="C36" s="28">
        <v>1373</v>
      </c>
      <c r="D36" s="29" t="s">
        <v>712</v>
      </c>
      <c r="E36" s="30" t="s">
        <v>594</v>
      </c>
      <c r="F36" s="30">
        <v>4</v>
      </c>
      <c r="G36" s="30" t="s">
        <v>719</v>
      </c>
      <c r="H36" s="30" t="s">
        <v>569</v>
      </c>
      <c r="I36" s="30" t="s">
        <v>720</v>
      </c>
      <c r="J36">
        <v>1</v>
      </c>
      <c r="K36" s="28">
        <v>24</v>
      </c>
      <c r="L36" s="29" t="s">
        <v>287</v>
      </c>
      <c r="M36" s="28">
        <v>1000</v>
      </c>
      <c r="N36" s="30" t="s">
        <v>53</v>
      </c>
      <c r="O36" s="30" t="s">
        <v>585</v>
      </c>
      <c r="P36" s="30" t="s">
        <v>597</v>
      </c>
      <c r="Q36" s="69">
        <v>5</v>
      </c>
      <c r="R36" s="34">
        <v>40</v>
      </c>
      <c r="T36" s="70"/>
      <c r="U36" s="60"/>
      <c r="V36" s="70"/>
      <c r="W36" s="72"/>
      <c r="X36" s="72"/>
      <c r="Y36" s="72"/>
    </row>
    <row r="37" spans="1:25" ht="15" customHeight="1">
      <c r="A37" s="28">
        <v>32</v>
      </c>
      <c r="B37" s="29" t="s">
        <v>200</v>
      </c>
      <c r="C37" s="28">
        <v>1317</v>
      </c>
      <c r="D37" s="29" t="s">
        <v>677</v>
      </c>
      <c r="E37" s="30" t="s">
        <v>594</v>
      </c>
      <c r="F37" s="30">
        <v>4</v>
      </c>
      <c r="G37" s="30" t="s">
        <v>576</v>
      </c>
      <c r="H37" s="30" t="s">
        <v>575</v>
      </c>
      <c r="I37" s="30" t="s">
        <v>721</v>
      </c>
      <c r="J37">
        <v>2</v>
      </c>
      <c r="K37" s="28">
        <v>25</v>
      </c>
      <c r="L37" s="29" t="s">
        <v>189</v>
      </c>
      <c r="M37" s="28">
        <v>1100</v>
      </c>
      <c r="N37" s="30" t="s">
        <v>53</v>
      </c>
      <c r="O37" s="30" t="s">
        <v>585</v>
      </c>
      <c r="P37" s="30" t="s">
        <v>598</v>
      </c>
      <c r="Q37" s="69">
        <v>5</v>
      </c>
      <c r="R37" s="34">
        <v>35</v>
      </c>
      <c r="T37" s="70"/>
      <c r="U37" s="60"/>
      <c r="V37" s="70"/>
      <c r="W37" s="72"/>
      <c r="X37" s="72"/>
      <c r="Y37" s="72"/>
    </row>
    <row r="38" spans="1:25" ht="15" customHeight="1">
      <c r="A38" s="28">
        <v>33</v>
      </c>
      <c r="B38" s="29" t="s">
        <v>143</v>
      </c>
      <c r="C38" s="28">
        <v>1250</v>
      </c>
      <c r="D38" s="29" t="s">
        <v>677</v>
      </c>
      <c r="E38" s="30" t="s">
        <v>594</v>
      </c>
      <c r="F38" s="30">
        <v>5</v>
      </c>
      <c r="G38" s="30" t="s">
        <v>572</v>
      </c>
      <c r="H38" s="30" t="s">
        <v>599</v>
      </c>
      <c r="I38" s="30" t="s">
        <v>722</v>
      </c>
      <c r="J38">
        <v>3</v>
      </c>
      <c r="K38" s="28">
        <v>36</v>
      </c>
      <c r="L38" s="29" t="s">
        <v>237</v>
      </c>
      <c r="M38" s="28">
        <v>1000</v>
      </c>
      <c r="N38" s="30" t="s">
        <v>53</v>
      </c>
      <c r="O38" s="30" t="s">
        <v>594</v>
      </c>
      <c r="P38" s="30" t="s">
        <v>575</v>
      </c>
      <c r="Q38" s="69">
        <v>5</v>
      </c>
      <c r="R38" s="34">
        <v>32</v>
      </c>
      <c r="T38" s="70"/>
      <c r="U38" s="60"/>
      <c r="V38" s="70"/>
      <c r="W38" s="72"/>
      <c r="X38" s="72"/>
      <c r="Y38" s="72"/>
    </row>
    <row r="39" spans="1:25" ht="15" customHeight="1">
      <c r="A39" s="28">
        <v>34</v>
      </c>
      <c r="B39" s="29" t="s">
        <v>123</v>
      </c>
      <c r="C39" s="28">
        <v>1000</v>
      </c>
      <c r="D39" s="29" t="s">
        <v>723</v>
      </c>
      <c r="E39" s="30" t="s">
        <v>594</v>
      </c>
      <c r="F39" s="30">
        <v>5</v>
      </c>
      <c r="G39" s="30" t="s">
        <v>584</v>
      </c>
      <c r="H39" s="30" t="s">
        <v>599</v>
      </c>
      <c r="I39" s="30" t="s">
        <v>724</v>
      </c>
      <c r="J39">
        <v>4</v>
      </c>
      <c r="K39" s="28">
        <v>38</v>
      </c>
      <c r="L39" s="29" t="s">
        <v>507</v>
      </c>
      <c r="M39" s="28">
        <v>1000</v>
      </c>
      <c r="N39" s="30" t="s">
        <v>53</v>
      </c>
      <c r="O39" s="30" t="s">
        <v>594</v>
      </c>
      <c r="P39" s="30" t="s">
        <v>581</v>
      </c>
      <c r="Q39" s="69">
        <v>5</v>
      </c>
      <c r="R39" s="34">
        <v>30</v>
      </c>
      <c r="T39" s="70"/>
      <c r="U39" s="60"/>
      <c r="V39" s="70"/>
      <c r="W39" s="72"/>
      <c r="X39" s="72"/>
      <c r="Y39" s="72"/>
    </row>
    <row r="40" spans="1:25" ht="15" customHeight="1">
      <c r="A40" s="28">
        <v>35</v>
      </c>
      <c r="B40" s="29" t="s">
        <v>184</v>
      </c>
      <c r="C40" s="28">
        <v>1000</v>
      </c>
      <c r="D40" s="29" t="s">
        <v>86</v>
      </c>
      <c r="E40" s="30" t="s">
        <v>594</v>
      </c>
      <c r="F40" s="30">
        <v>5</v>
      </c>
      <c r="G40" s="30" t="s">
        <v>558</v>
      </c>
      <c r="H40" s="30" t="s">
        <v>615</v>
      </c>
      <c r="I40" s="30" t="s">
        <v>725</v>
      </c>
      <c r="J40">
        <v>5</v>
      </c>
      <c r="K40" s="28">
        <v>55</v>
      </c>
      <c r="L40" s="29" t="s">
        <v>258</v>
      </c>
      <c r="M40" s="28">
        <v>1000</v>
      </c>
      <c r="N40" s="30" t="s">
        <v>53</v>
      </c>
      <c r="O40" s="30" t="s">
        <v>614</v>
      </c>
      <c r="P40" s="30" t="s">
        <v>558</v>
      </c>
      <c r="Q40" s="69">
        <v>4</v>
      </c>
      <c r="R40" s="34">
        <v>29</v>
      </c>
      <c r="T40" s="70"/>
      <c r="U40" s="60"/>
      <c r="V40" s="70"/>
      <c r="W40" s="72"/>
      <c r="X40" s="72"/>
      <c r="Y40" s="72"/>
    </row>
    <row r="41" spans="1:25" ht="15" customHeight="1">
      <c r="A41" s="28">
        <v>36</v>
      </c>
      <c r="B41" s="29" t="s">
        <v>237</v>
      </c>
      <c r="C41" s="28">
        <v>1000</v>
      </c>
      <c r="D41" s="29" t="s">
        <v>690</v>
      </c>
      <c r="E41" s="30" t="s">
        <v>594</v>
      </c>
      <c r="F41" s="30">
        <v>5</v>
      </c>
      <c r="G41" s="30" t="s">
        <v>575</v>
      </c>
      <c r="H41" s="30" t="s">
        <v>628</v>
      </c>
      <c r="I41" s="30" t="s">
        <v>726</v>
      </c>
      <c r="J41">
        <v>6</v>
      </c>
      <c r="K41" s="28">
        <v>57</v>
      </c>
      <c r="L41" s="29" t="s">
        <v>115</v>
      </c>
      <c r="M41" s="28">
        <v>1000</v>
      </c>
      <c r="N41" s="30" t="s">
        <v>53</v>
      </c>
      <c r="O41" s="30" t="s">
        <v>614</v>
      </c>
      <c r="P41" s="30" t="s">
        <v>563</v>
      </c>
      <c r="Q41" s="69">
        <v>4</v>
      </c>
      <c r="R41" s="34">
        <v>28</v>
      </c>
      <c r="T41" s="70"/>
      <c r="U41" s="60"/>
      <c r="V41" s="70"/>
      <c r="W41" s="72"/>
      <c r="X41" s="72"/>
      <c r="Y41" s="72"/>
    </row>
    <row r="42" spans="1:25" ht="15" customHeight="1">
      <c r="A42" s="28">
        <v>37</v>
      </c>
      <c r="B42" s="29" t="s">
        <v>348</v>
      </c>
      <c r="C42" s="28">
        <v>1000</v>
      </c>
      <c r="D42" s="29" t="s">
        <v>89</v>
      </c>
      <c r="E42" s="30" t="s">
        <v>594</v>
      </c>
      <c r="F42" s="30">
        <v>5</v>
      </c>
      <c r="G42" s="30" t="s">
        <v>577</v>
      </c>
      <c r="H42" s="30" t="s">
        <v>628</v>
      </c>
      <c r="I42" s="30" t="s">
        <v>727</v>
      </c>
      <c r="J42">
        <v>7</v>
      </c>
      <c r="K42" s="28">
        <v>58</v>
      </c>
      <c r="L42" s="29" t="s">
        <v>754</v>
      </c>
      <c r="M42" s="28">
        <v>1000</v>
      </c>
      <c r="N42" s="30" t="s">
        <v>53</v>
      </c>
      <c r="O42" s="30" t="s">
        <v>614</v>
      </c>
      <c r="P42" s="30" t="s">
        <v>577</v>
      </c>
      <c r="Q42" s="69">
        <v>4</v>
      </c>
      <c r="R42" s="34">
        <v>27</v>
      </c>
      <c r="T42" s="70"/>
      <c r="U42" s="60"/>
      <c r="V42" s="70"/>
      <c r="W42" s="72"/>
      <c r="X42" s="72"/>
      <c r="Y42" s="72"/>
    </row>
    <row r="43" spans="1:25" ht="15" customHeight="1">
      <c r="A43" s="28">
        <v>38</v>
      </c>
      <c r="B43" s="29" t="s">
        <v>507</v>
      </c>
      <c r="C43" s="28">
        <v>1000</v>
      </c>
      <c r="D43" s="29" t="s">
        <v>728</v>
      </c>
      <c r="E43" s="30" t="s">
        <v>594</v>
      </c>
      <c r="F43" s="30">
        <v>5</v>
      </c>
      <c r="G43" s="30" t="s">
        <v>581</v>
      </c>
      <c r="H43" s="30" t="s">
        <v>729</v>
      </c>
      <c r="I43" s="30" t="s">
        <v>730</v>
      </c>
      <c r="J43">
        <v>8</v>
      </c>
      <c r="K43" s="28">
        <v>59</v>
      </c>
      <c r="L43" s="29" t="s">
        <v>438</v>
      </c>
      <c r="M43" s="28">
        <v>1000</v>
      </c>
      <c r="N43" s="30" t="s">
        <v>53</v>
      </c>
      <c r="O43" s="30" t="s">
        <v>614</v>
      </c>
      <c r="P43" s="30" t="s">
        <v>581</v>
      </c>
      <c r="Q43" s="69">
        <v>4</v>
      </c>
      <c r="R43" s="34">
        <v>26</v>
      </c>
      <c r="T43" s="70"/>
      <c r="U43" s="60"/>
      <c r="V43" s="70"/>
      <c r="W43" s="72"/>
      <c r="X43" s="72"/>
      <c r="Y43" s="72"/>
    </row>
    <row r="44" spans="1:25" ht="15" customHeight="1">
      <c r="A44" s="28">
        <v>39</v>
      </c>
      <c r="B44" s="29" t="s">
        <v>248</v>
      </c>
      <c r="C44" s="28">
        <v>1250</v>
      </c>
      <c r="D44" s="29" t="s">
        <v>686</v>
      </c>
      <c r="E44" s="30" t="s">
        <v>608</v>
      </c>
      <c r="F44" s="30">
        <v>4</v>
      </c>
      <c r="G44" s="30" t="s">
        <v>696</v>
      </c>
      <c r="H44" s="30" t="s">
        <v>626</v>
      </c>
      <c r="I44" s="30" t="s">
        <v>731</v>
      </c>
      <c r="J44">
        <v>9</v>
      </c>
      <c r="K44" s="28">
        <v>60</v>
      </c>
      <c r="L44" s="29" t="s">
        <v>515</v>
      </c>
      <c r="M44" s="28">
        <v>1000</v>
      </c>
      <c r="N44" s="30" t="s">
        <v>53</v>
      </c>
      <c r="O44" s="30" t="s">
        <v>614</v>
      </c>
      <c r="P44" s="30" t="s">
        <v>583</v>
      </c>
      <c r="Q44" s="69">
        <v>4</v>
      </c>
      <c r="R44" s="34">
        <v>25</v>
      </c>
      <c r="T44" s="70"/>
      <c r="U44" s="60"/>
      <c r="V44" s="70"/>
      <c r="W44" s="72"/>
      <c r="X44" s="72"/>
      <c r="Y44" s="72"/>
    </row>
    <row r="45" spans="1:25" ht="15" customHeight="1">
      <c r="A45" s="28">
        <v>40</v>
      </c>
      <c r="B45" s="29" t="s">
        <v>80</v>
      </c>
      <c r="C45" s="28">
        <v>1100</v>
      </c>
      <c r="D45" s="29" t="s">
        <v>133</v>
      </c>
      <c r="E45" s="30" t="s">
        <v>608</v>
      </c>
      <c r="F45" s="30">
        <v>4</v>
      </c>
      <c r="G45" s="30" t="s">
        <v>576</v>
      </c>
      <c r="H45" s="30" t="s">
        <v>591</v>
      </c>
      <c r="I45" s="30" t="s">
        <v>732</v>
      </c>
      <c r="J45">
        <v>10</v>
      </c>
      <c r="K45" s="28">
        <v>64</v>
      </c>
      <c r="L45" s="29" t="s">
        <v>264</v>
      </c>
      <c r="M45" s="28">
        <v>1000</v>
      </c>
      <c r="N45" s="30" t="s">
        <v>53</v>
      </c>
      <c r="O45" s="30" t="s">
        <v>621</v>
      </c>
      <c r="P45" s="30" t="s">
        <v>584</v>
      </c>
      <c r="Q45" s="69">
        <v>3</v>
      </c>
      <c r="R45" s="34">
        <v>24</v>
      </c>
      <c r="T45" s="70"/>
      <c r="U45" s="60"/>
      <c r="V45" s="70"/>
      <c r="W45" s="72"/>
      <c r="X45" s="72"/>
      <c r="Y45" s="72"/>
    </row>
    <row r="46" spans="1:25" ht="15" customHeight="1">
      <c r="A46" s="28">
        <v>41</v>
      </c>
      <c r="B46" s="29" t="s">
        <v>733</v>
      </c>
      <c r="C46" s="28">
        <v>1100</v>
      </c>
      <c r="D46" s="29" t="s">
        <v>86</v>
      </c>
      <c r="E46" s="30" t="s">
        <v>608</v>
      </c>
      <c r="F46" s="30">
        <v>4</v>
      </c>
      <c r="G46" s="30" t="s">
        <v>580</v>
      </c>
      <c r="H46" s="30" t="s">
        <v>709</v>
      </c>
      <c r="I46" s="30" t="s">
        <v>734</v>
      </c>
      <c r="J46">
        <v>11</v>
      </c>
      <c r="K46" s="28">
        <v>66</v>
      </c>
      <c r="L46" s="29" t="s">
        <v>182</v>
      </c>
      <c r="M46" s="28">
        <v>1000</v>
      </c>
      <c r="N46" s="30" t="s">
        <v>53</v>
      </c>
      <c r="O46" s="30" t="s">
        <v>621</v>
      </c>
      <c r="P46" s="30" t="s">
        <v>586</v>
      </c>
      <c r="Q46" s="69">
        <v>3</v>
      </c>
      <c r="R46" s="34">
        <v>23</v>
      </c>
      <c r="T46" s="70"/>
      <c r="U46" s="60"/>
      <c r="V46" s="70"/>
      <c r="W46" s="72"/>
      <c r="X46" s="72"/>
      <c r="Y46" s="72"/>
    </row>
    <row r="47" spans="1:25" ht="15" customHeight="1">
      <c r="A47" s="28">
        <v>42</v>
      </c>
      <c r="B47" s="29" t="s">
        <v>114</v>
      </c>
      <c r="C47" s="28">
        <v>1000</v>
      </c>
      <c r="D47" s="29" t="s">
        <v>86</v>
      </c>
      <c r="E47" s="30" t="s">
        <v>608</v>
      </c>
      <c r="F47" s="30">
        <v>4</v>
      </c>
      <c r="G47" s="30" t="s">
        <v>597</v>
      </c>
      <c r="H47" s="30" t="s">
        <v>579</v>
      </c>
      <c r="I47" s="30" t="s">
        <v>735</v>
      </c>
      <c r="J47">
        <v>12</v>
      </c>
      <c r="K47" s="28">
        <v>69</v>
      </c>
      <c r="L47" s="29" t="s">
        <v>769</v>
      </c>
      <c r="M47" s="28">
        <v>1000</v>
      </c>
      <c r="N47" s="30" t="s">
        <v>53</v>
      </c>
      <c r="O47" s="30" t="s">
        <v>621</v>
      </c>
      <c r="P47" s="30" t="s">
        <v>591</v>
      </c>
      <c r="Q47" s="69">
        <v>3</v>
      </c>
      <c r="R47" s="34">
        <v>22</v>
      </c>
      <c r="T47" s="70"/>
      <c r="U47" s="60"/>
      <c r="V47" s="70"/>
      <c r="W47" s="72"/>
      <c r="X47" s="72"/>
      <c r="Y47" s="72"/>
    </row>
    <row r="48" spans="1:25" ht="15" customHeight="1">
      <c r="A48" s="28">
        <v>43</v>
      </c>
      <c r="B48" s="29" t="s">
        <v>736</v>
      </c>
      <c r="C48" s="28">
        <v>1100</v>
      </c>
      <c r="D48" s="29" t="s">
        <v>134</v>
      </c>
      <c r="E48" s="30" t="s">
        <v>608</v>
      </c>
      <c r="F48" s="30">
        <v>4</v>
      </c>
      <c r="G48" s="30" t="s">
        <v>598</v>
      </c>
      <c r="H48" s="30" t="s">
        <v>579</v>
      </c>
      <c r="I48" s="30" t="s">
        <v>737</v>
      </c>
      <c r="J48">
        <v>13</v>
      </c>
      <c r="K48" s="28">
        <v>70</v>
      </c>
      <c r="L48" s="29" t="s">
        <v>772</v>
      </c>
      <c r="M48" s="28">
        <v>1000</v>
      </c>
      <c r="N48" s="30" t="s">
        <v>53</v>
      </c>
      <c r="O48" s="30" t="s">
        <v>621</v>
      </c>
      <c r="P48" s="30" t="s">
        <v>581</v>
      </c>
      <c r="Q48" s="69">
        <v>3</v>
      </c>
      <c r="R48" s="34">
        <v>21</v>
      </c>
      <c r="T48" s="70"/>
      <c r="U48" s="60"/>
      <c r="V48" s="70"/>
      <c r="W48" s="72"/>
      <c r="X48" s="72"/>
      <c r="Y48" s="72"/>
    </row>
    <row r="49" spans="1:25" ht="15" customHeight="1">
      <c r="A49" s="28">
        <v>44</v>
      </c>
      <c r="B49" s="29" t="s">
        <v>343</v>
      </c>
      <c r="C49" s="28">
        <v>1000</v>
      </c>
      <c r="D49" s="29" t="s">
        <v>35</v>
      </c>
      <c r="E49" s="30" t="s">
        <v>608</v>
      </c>
      <c r="F49" s="30">
        <v>4</v>
      </c>
      <c r="G49" s="30" t="s">
        <v>572</v>
      </c>
      <c r="H49" s="30" t="s">
        <v>601</v>
      </c>
      <c r="I49" s="30" t="s">
        <v>738</v>
      </c>
      <c r="J49">
        <v>14</v>
      </c>
      <c r="K49" s="28">
        <v>72</v>
      </c>
      <c r="L49" s="29" t="s">
        <v>775</v>
      </c>
      <c r="M49" s="28">
        <v>1000</v>
      </c>
      <c r="N49" s="30" t="s">
        <v>53</v>
      </c>
      <c r="O49" s="30" t="s">
        <v>621</v>
      </c>
      <c r="P49" s="30" t="s">
        <v>601</v>
      </c>
      <c r="Q49" s="69">
        <v>2</v>
      </c>
      <c r="R49" s="34">
        <v>20</v>
      </c>
      <c r="T49" s="70"/>
      <c r="U49" s="60"/>
      <c r="V49" s="70"/>
      <c r="W49" s="72"/>
      <c r="X49" s="72"/>
      <c r="Y49" s="72"/>
    </row>
    <row r="50" spans="1:25" ht="15" customHeight="1">
      <c r="A50" s="28">
        <v>45</v>
      </c>
      <c r="B50" s="29" t="s">
        <v>275</v>
      </c>
      <c r="C50" s="28">
        <v>1000</v>
      </c>
      <c r="D50" s="29" t="s">
        <v>739</v>
      </c>
      <c r="E50" s="30" t="s">
        <v>608</v>
      </c>
      <c r="F50" s="30">
        <v>4</v>
      </c>
      <c r="G50" s="30" t="s">
        <v>692</v>
      </c>
      <c r="H50" s="30" t="s">
        <v>601</v>
      </c>
      <c r="I50" s="30" t="s">
        <v>734</v>
      </c>
      <c r="J50">
        <v>15</v>
      </c>
      <c r="K50" s="28">
        <v>73</v>
      </c>
      <c r="L50" s="29" t="s">
        <v>294</v>
      </c>
      <c r="M50" s="28">
        <v>1000</v>
      </c>
      <c r="N50" s="30" t="s">
        <v>53</v>
      </c>
      <c r="O50" s="30" t="s">
        <v>621</v>
      </c>
      <c r="P50" s="30" t="s">
        <v>616</v>
      </c>
      <c r="Q50" s="69">
        <v>3</v>
      </c>
      <c r="R50" s="34">
        <v>19</v>
      </c>
      <c r="T50" s="70"/>
      <c r="U50" s="60"/>
      <c r="V50" s="70"/>
      <c r="W50" s="72"/>
      <c r="X50" s="72"/>
      <c r="Y50" s="72"/>
    </row>
    <row r="51" spans="1:25" ht="15" customHeight="1">
      <c r="A51" s="28">
        <v>46</v>
      </c>
      <c r="B51" s="292" t="s">
        <v>740</v>
      </c>
      <c r="C51" s="293">
        <v>1000</v>
      </c>
      <c r="D51" s="292" t="s">
        <v>695</v>
      </c>
      <c r="E51" s="30" t="s">
        <v>608</v>
      </c>
      <c r="F51" s="30">
        <v>4</v>
      </c>
      <c r="G51" s="30" t="s">
        <v>593</v>
      </c>
      <c r="H51" s="30" t="s">
        <v>615</v>
      </c>
      <c r="I51" s="30" t="s">
        <v>741</v>
      </c>
      <c r="J51">
        <v>16</v>
      </c>
      <c r="K51" s="28">
        <v>76</v>
      </c>
      <c r="L51" s="29" t="s">
        <v>528</v>
      </c>
      <c r="M51" s="28">
        <v>1000</v>
      </c>
      <c r="N51" s="30" t="s">
        <v>53</v>
      </c>
      <c r="O51" s="30" t="s">
        <v>625</v>
      </c>
      <c r="P51" s="30" t="s">
        <v>579</v>
      </c>
      <c r="Q51" s="69">
        <v>3</v>
      </c>
      <c r="R51" s="34">
        <v>18</v>
      </c>
      <c r="T51" s="70"/>
      <c r="U51" s="60"/>
      <c r="V51" s="70"/>
      <c r="W51" s="72"/>
      <c r="X51" s="72"/>
      <c r="Y51" s="72"/>
    </row>
    <row r="52" spans="1:25" ht="15" customHeight="1">
      <c r="A52" s="28">
        <v>47</v>
      </c>
      <c r="B52" s="29" t="s">
        <v>742</v>
      </c>
      <c r="C52" s="28">
        <v>1000</v>
      </c>
      <c r="D52" s="29" t="s">
        <v>723</v>
      </c>
      <c r="E52" s="30" t="s">
        <v>608</v>
      </c>
      <c r="F52" s="30">
        <v>4</v>
      </c>
      <c r="G52" s="30" t="s">
        <v>560</v>
      </c>
      <c r="H52" s="30" t="s">
        <v>581</v>
      </c>
      <c r="I52" s="30" t="s">
        <v>743</v>
      </c>
      <c r="J52">
        <v>17</v>
      </c>
      <c r="K52" s="28">
        <v>79</v>
      </c>
      <c r="L52" s="29" t="s">
        <v>784</v>
      </c>
      <c r="M52" s="28">
        <v>1000</v>
      </c>
      <c r="N52" s="30" t="s">
        <v>53</v>
      </c>
      <c r="O52" s="30" t="s">
        <v>625</v>
      </c>
      <c r="P52" s="30" t="s">
        <v>605</v>
      </c>
      <c r="Q52" s="69">
        <v>2</v>
      </c>
      <c r="R52" s="34">
        <v>17</v>
      </c>
      <c r="T52" s="70"/>
      <c r="U52" s="60"/>
      <c r="V52" s="70"/>
      <c r="W52" s="72"/>
      <c r="X52" s="72"/>
      <c r="Y52" s="72"/>
    </row>
    <row r="53" spans="1:25" ht="15" customHeight="1">
      <c r="A53" s="28">
        <v>48</v>
      </c>
      <c r="B53" s="29" t="s">
        <v>293</v>
      </c>
      <c r="C53" s="28">
        <v>1100</v>
      </c>
      <c r="D53" s="29" t="s">
        <v>285</v>
      </c>
      <c r="E53" s="30" t="s">
        <v>608</v>
      </c>
      <c r="F53" s="30">
        <v>4</v>
      </c>
      <c r="G53" s="30" t="s">
        <v>560</v>
      </c>
      <c r="H53" s="30" t="s">
        <v>603</v>
      </c>
      <c r="I53" s="30" t="s">
        <v>744</v>
      </c>
      <c r="J53">
        <v>18</v>
      </c>
      <c r="K53" s="28">
        <v>80</v>
      </c>
      <c r="L53" s="29" t="s">
        <v>786</v>
      </c>
      <c r="M53" s="28">
        <v>1000</v>
      </c>
      <c r="N53" s="30" t="s">
        <v>53</v>
      </c>
      <c r="O53" s="30" t="s">
        <v>625</v>
      </c>
      <c r="P53" s="30" t="s">
        <v>618</v>
      </c>
      <c r="Q53" s="69">
        <v>2</v>
      </c>
      <c r="R53" s="34">
        <v>16</v>
      </c>
      <c r="T53" s="70"/>
      <c r="U53" s="60"/>
      <c r="V53" s="70"/>
      <c r="W53" s="72"/>
      <c r="X53" s="72"/>
      <c r="Y53" s="72"/>
    </row>
    <row r="54" spans="1:25" ht="15" customHeight="1">
      <c r="A54" s="28">
        <v>49</v>
      </c>
      <c r="B54" s="29" t="s">
        <v>745</v>
      </c>
      <c r="C54" s="28">
        <v>1100</v>
      </c>
      <c r="D54" s="29" t="s">
        <v>269</v>
      </c>
      <c r="E54" s="30" t="s">
        <v>608</v>
      </c>
      <c r="F54" s="30">
        <v>4</v>
      </c>
      <c r="G54" s="30" t="s">
        <v>560</v>
      </c>
      <c r="H54" s="30" t="s">
        <v>604</v>
      </c>
      <c r="I54" s="30" t="s">
        <v>735</v>
      </c>
      <c r="J54">
        <v>19</v>
      </c>
      <c r="K54" s="28">
        <v>83</v>
      </c>
      <c r="L54" s="29" t="s">
        <v>790</v>
      </c>
      <c r="M54" s="28">
        <v>1000</v>
      </c>
      <c r="N54" s="30" t="s">
        <v>53</v>
      </c>
      <c r="O54" s="30" t="s">
        <v>637</v>
      </c>
      <c r="P54" s="30" t="s">
        <v>612</v>
      </c>
      <c r="Q54" s="69">
        <v>2</v>
      </c>
      <c r="R54" s="34">
        <v>15</v>
      </c>
      <c r="T54" s="70"/>
      <c r="U54" s="60"/>
      <c r="V54" s="70"/>
      <c r="W54" s="72"/>
      <c r="X54" s="72"/>
      <c r="Y54" s="72"/>
    </row>
    <row r="55" spans="1:25" ht="15" customHeight="1">
      <c r="A55" s="28">
        <v>50</v>
      </c>
      <c r="B55" s="29" t="s">
        <v>746</v>
      </c>
      <c r="C55" s="28">
        <v>1000</v>
      </c>
      <c r="D55" s="29" t="s">
        <v>747</v>
      </c>
      <c r="E55" s="30" t="s">
        <v>608</v>
      </c>
      <c r="F55" s="30">
        <v>4</v>
      </c>
      <c r="G55" s="30" t="s">
        <v>563</v>
      </c>
      <c r="H55" s="30" t="s">
        <v>612</v>
      </c>
      <c r="I55" s="30" t="s">
        <v>743</v>
      </c>
      <c r="J55">
        <v>20</v>
      </c>
      <c r="K55" s="28">
        <v>84</v>
      </c>
      <c r="L55" s="29" t="s">
        <v>792</v>
      </c>
      <c r="M55" s="28">
        <v>1000</v>
      </c>
      <c r="N55" s="30" t="s">
        <v>53</v>
      </c>
      <c r="O55" s="30" t="s">
        <v>642</v>
      </c>
      <c r="P55" s="30" t="s">
        <v>586</v>
      </c>
      <c r="Q55" s="69">
        <v>2</v>
      </c>
      <c r="R55" s="34">
        <v>14</v>
      </c>
      <c r="T55" s="70"/>
      <c r="U55" s="60"/>
      <c r="V55" s="70"/>
      <c r="W55" s="72"/>
      <c r="X55" s="72"/>
      <c r="Y55" s="72"/>
    </row>
    <row r="56" spans="1:25" ht="15" customHeight="1">
      <c r="A56" s="28">
        <v>51</v>
      </c>
      <c r="B56" s="29" t="s">
        <v>252</v>
      </c>
      <c r="C56" s="28">
        <v>1100</v>
      </c>
      <c r="D56" s="29" t="s">
        <v>690</v>
      </c>
      <c r="E56" s="30" t="s">
        <v>608</v>
      </c>
      <c r="F56" s="30">
        <v>4</v>
      </c>
      <c r="G56" s="30" t="s">
        <v>569</v>
      </c>
      <c r="H56" s="30" t="s">
        <v>616</v>
      </c>
      <c r="I56" s="30" t="s">
        <v>743</v>
      </c>
      <c r="J56">
        <v>21</v>
      </c>
      <c r="K56" s="28">
        <v>89</v>
      </c>
      <c r="L56" s="29" t="s">
        <v>797</v>
      </c>
      <c r="M56" s="28">
        <v>1000</v>
      </c>
      <c r="N56" s="30" t="s">
        <v>53</v>
      </c>
      <c r="O56" s="30" t="s">
        <v>798</v>
      </c>
      <c r="P56" s="30" t="s">
        <v>787</v>
      </c>
      <c r="Q56" s="69">
        <v>1</v>
      </c>
      <c r="R56" s="34">
        <v>13</v>
      </c>
      <c r="T56" s="70"/>
      <c r="U56" s="60"/>
      <c r="V56" s="70"/>
      <c r="W56" s="72"/>
      <c r="X56" s="72"/>
      <c r="Y56" s="72"/>
    </row>
    <row r="57" spans="1:25" ht="15" customHeight="1">
      <c r="A57" s="28">
        <v>52</v>
      </c>
      <c r="B57" s="29" t="s">
        <v>250</v>
      </c>
      <c r="C57" s="28">
        <v>1000</v>
      </c>
      <c r="D57" s="29" t="s">
        <v>86</v>
      </c>
      <c r="E57" s="30" t="s">
        <v>608</v>
      </c>
      <c r="F57" s="30">
        <v>4</v>
      </c>
      <c r="G57" s="30" t="s">
        <v>626</v>
      </c>
      <c r="H57" s="30" t="s">
        <v>605</v>
      </c>
      <c r="I57" s="30" t="s">
        <v>744</v>
      </c>
      <c r="J57">
        <v>22</v>
      </c>
      <c r="K57" s="28">
        <v>90</v>
      </c>
      <c r="L57" s="29" t="s">
        <v>800</v>
      </c>
      <c r="M57" s="28">
        <v>1000</v>
      </c>
      <c r="N57" s="30" t="s">
        <v>53</v>
      </c>
      <c r="O57" s="30" t="s">
        <v>646</v>
      </c>
      <c r="P57" s="30" t="s">
        <v>787</v>
      </c>
      <c r="Q57" s="190">
        <v>0</v>
      </c>
      <c r="R57" s="34">
        <v>12</v>
      </c>
      <c r="T57" s="70"/>
      <c r="U57" s="60"/>
      <c r="V57" s="70"/>
      <c r="W57" s="72"/>
      <c r="X57" s="72"/>
      <c r="Y57" s="72"/>
    </row>
    <row r="58" spans="1:25" ht="15" customHeight="1">
      <c r="A58" s="28">
        <v>53</v>
      </c>
      <c r="B58" s="29" t="s">
        <v>748</v>
      </c>
      <c r="C58" s="28">
        <v>1000</v>
      </c>
      <c r="D58" s="29" t="s">
        <v>749</v>
      </c>
      <c r="E58" s="30" t="s">
        <v>614</v>
      </c>
      <c r="F58" s="30">
        <v>4</v>
      </c>
      <c r="G58" s="30" t="s">
        <v>609</v>
      </c>
      <c r="H58" s="30" t="s">
        <v>591</v>
      </c>
      <c r="I58" s="30" t="s">
        <v>750</v>
      </c>
      <c r="T58" s="73"/>
      <c r="U58" s="73"/>
      <c r="V58" s="73"/>
      <c r="W58" s="73"/>
      <c r="X58" s="73"/>
      <c r="Y58" s="73"/>
    </row>
    <row r="59" spans="1:25" ht="15" customHeight="1">
      <c r="A59" s="28">
        <v>54</v>
      </c>
      <c r="B59" s="29" t="s">
        <v>185</v>
      </c>
      <c r="C59" s="28">
        <v>1000</v>
      </c>
      <c r="D59" s="29" t="s">
        <v>86</v>
      </c>
      <c r="E59" s="30" t="s">
        <v>614</v>
      </c>
      <c r="F59" s="30">
        <v>4</v>
      </c>
      <c r="G59" s="30" t="s">
        <v>584</v>
      </c>
      <c r="H59" s="30" t="s">
        <v>615</v>
      </c>
      <c r="I59" s="30" t="s">
        <v>751</v>
      </c>
      <c r="T59" s="73"/>
      <c r="U59" s="73"/>
      <c r="V59" s="73"/>
      <c r="W59" s="73"/>
      <c r="X59" s="73"/>
      <c r="Y59" s="73"/>
    </row>
    <row r="60" spans="1:25" ht="15" customHeight="1">
      <c r="A60" s="28">
        <v>55</v>
      </c>
      <c r="B60" s="29" t="s">
        <v>258</v>
      </c>
      <c r="C60" s="28">
        <v>1000</v>
      </c>
      <c r="D60" s="29" t="s">
        <v>38</v>
      </c>
      <c r="E60" s="30" t="s">
        <v>614</v>
      </c>
      <c r="F60" s="30">
        <v>4</v>
      </c>
      <c r="G60" s="30" t="s">
        <v>558</v>
      </c>
      <c r="H60" s="30" t="s">
        <v>603</v>
      </c>
      <c r="I60" s="30" t="s">
        <v>752</v>
      </c>
      <c r="K60" s="41" t="s">
        <v>109</v>
      </c>
      <c r="M60"/>
      <c r="P60"/>
      <c r="T60" s="78"/>
      <c r="U60" s="73"/>
      <c r="V60" s="73"/>
      <c r="W60" s="73"/>
      <c r="X60" s="73"/>
      <c r="Y60" s="73"/>
    </row>
    <row r="61" spans="1:25" ht="15" customHeight="1">
      <c r="A61" s="28">
        <v>56</v>
      </c>
      <c r="B61" s="29" t="s">
        <v>622</v>
      </c>
      <c r="C61" s="28">
        <v>1100</v>
      </c>
      <c r="D61" s="29" t="s">
        <v>690</v>
      </c>
      <c r="E61" s="30" t="s">
        <v>614</v>
      </c>
      <c r="F61" s="30">
        <v>4</v>
      </c>
      <c r="G61" s="30" t="s">
        <v>560</v>
      </c>
      <c r="H61" s="30" t="s">
        <v>603</v>
      </c>
      <c r="I61" s="30" t="s">
        <v>751</v>
      </c>
      <c r="K61"/>
      <c r="M61"/>
      <c r="P61"/>
      <c r="T61" s="73"/>
      <c r="U61" s="73"/>
      <c r="V61" s="73"/>
      <c r="W61" s="73"/>
      <c r="X61" s="73"/>
      <c r="Y61" s="73"/>
    </row>
    <row r="62" spans="1:25" ht="15" customHeight="1">
      <c r="A62" s="28">
        <v>57</v>
      </c>
      <c r="B62" s="29" t="s">
        <v>115</v>
      </c>
      <c r="C62" s="28">
        <v>1000</v>
      </c>
      <c r="D62" s="29" t="s">
        <v>723</v>
      </c>
      <c r="E62" s="30" t="s">
        <v>614</v>
      </c>
      <c r="F62" s="30">
        <v>4</v>
      </c>
      <c r="G62" s="30" t="s">
        <v>563</v>
      </c>
      <c r="H62" s="30" t="s">
        <v>612</v>
      </c>
      <c r="I62" s="30" t="s">
        <v>753</v>
      </c>
      <c r="K62" s="42" t="s">
        <v>99</v>
      </c>
      <c r="L62" s="43" t="s">
        <v>47</v>
      </c>
      <c r="M62" s="42" t="s">
        <v>61</v>
      </c>
      <c r="N62" s="44" t="s">
        <v>94</v>
      </c>
      <c r="O62" s="44" t="s">
        <v>48</v>
      </c>
      <c r="P62" s="44" t="s">
        <v>49</v>
      </c>
      <c r="Q62" s="192" t="s">
        <v>299</v>
      </c>
      <c r="T62" s="79"/>
      <c r="U62" s="80"/>
      <c r="V62" s="79"/>
      <c r="W62" s="81"/>
      <c r="X62" s="81"/>
      <c r="Y62" s="81"/>
    </row>
    <row r="63" spans="1:25" ht="15" customHeight="1">
      <c r="A63" s="28">
        <v>58</v>
      </c>
      <c r="B63" s="29" t="s">
        <v>754</v>
      </c>
      <c r="C63" s="28">
        <v>1000</v>
      </c>
      <c r="D63" s="29" t="s">
        <v>755</v>
      </c>
      <c r="E63" s="30" t="s">
        <v>614</v>
      </c>
      <c r="F63" s="30">
        <v>4</v>
      </c>
      <c r="G63" s="30" t="s">
        <v>577</v>
      </c>
      <c r="H63" s="30" t="s">
        <v>624</v>
      </c>
      <c r="I63" s="30" t="s">
        <v>756</v>
      </c>
      <c r="J63">
        <v>1</v>
      </c>
      <c r="K63" s="28">
        <v>11</v>
      </c>
      <c r="L63" s="29" t="s">
        <v>136</v>
      </c>
      <c r="M63" s="28">
        <v>1544</v>
      </c>
      <c r="N63" s="30" t="s">
        <v>54</v>
      </c>
      <c r="O63" s="30" t="s">
        <v>562</v>
      </c>
      <c r="P63" s="30" t="s">
        <v>692</v>
      </c>
      <c r="Q63" s="69">
        <v>6</v>
      </c>
      <c r="R63" s="34">
        <v>40</v>
      </c>
      <c r="T63" s="70"/>
      <c r="U63" s="60"/>
      <c r="V63" s="70"/>
      <c r="W63" s="72"/>
      <c r="X63" s="72"/>
      <c r="Y63" s="72"/>
    </row>
    <row r="64" spans="1:25" ht="15" customHeight="1">
      <c r="A64" s="28">
        <v>59</v>
      </c>
      <c r="B64" s="29" t="s">
        <v>438</v>
      </c>
      <c r="C64" s="28">
        <v>1000</v>
      </c>
      <c r="D64" s="29" t="s">
        <v>755</v>
      </c>
      <c r="E64" s="30" t="s">
        <v>614</v>
      </c>
      <c r="F64" s="30">
        <v>4</v>
      </c>
      <c r="G64" s="30" t="s">
        <v>581</v>
      </c>
      <c r="H64" s="30" t="s">
        <v>630</v>
      </c>
      <c r="I64" s="30" t="s">
        <v>757</v>
      </c>
      <c r="J64">
        <v>2</v>
      </c>
      <c r="K64" s="28">
        <v>13</v>
      </c>
      <c r="L64" s="29" t="s">
        <v>85</v>
      </c>
      <c r="M64" s="28">
        <v>1511</v>
      </c>
      <c r="N64" s="30" t="s">
        <v>54</v>
      </c>
      <c r="O64" s="30" t="s">
        <v>571</v>
      </c>
      <c r="P64" s="30" t="s">
        <v>561</v>
      </c>
      <c r="Q64" s="69">
        <v>6</v>
      </c>
      <c r="R64" s="34">
        <v>35</v>
      </c>
      <c r="T64" s="70"/>
      <c r="U64" s="60"/>
      <c r="V64" s="70"/>
      <c r="W64" s="72"/>
      <c r="X64" s="72"/>
      <c r="Y64" s="72"/>
    </row>
    <row r="65" spans="1:25" ht="15" customHeight="1">
      <c r="A65" s="28">
        <v>60</v>
      </c>
      <c r="B65" s="29" t="s">
        <v>515</v>
      </c>
      <c r="C65" s="28">
        <v>1000</v>
      </c>
      <c r="D65" s="29" t="s">
        <v>134</v>
      </c>
      <c r="E65" s="30" t="s">
        <v>614</v>
      </c>
      <c r="F65" s="30">
        <v>4</v>
      </c>
      <c r="G65" s="30" t="s">
        <v>583</v>
      </c>
      <c r="H65" s="30" t="s">
        <v>624</v>
      </c>
      <c r="I65" s="30" t="s">
        <v>758</v>
      </c>
      <c r="J65">
        <v>3</v>
      </c>
      <c r="K65" s="28">
        <v>14</v>
      </c>
      <c r="L65" s="29" t="s">
        <v>79</v>
      </c>
      <c r="M65" s="28">
        <v>1250</v>
      </c>
      <c r="N65" s="30" t="s">
        <v>54</v>
      </c>
      <c r="O65" s="30" t="s">
        <v>571</v>
      </c>
      <c r="P65" s="30" t="s">
        <v>576</v>
      </c>
      <c r="Q65" s="69">
        <v>5</v>
      </c>
      <c r="R65" s="34">
        <v>32</v>
      </c>
      <c r="T65" s="70"/>
      <c r="U65" s="60"/>
      <c r="V65" s="70"/>
      <c r="W65" s="72"/>
      <c r="X65" s="72"/>
      <c r="Y65" s="72"/>
    </row>
    <row r="66" spans="1:25" ht="15" customHeight="1">
      <c r="A66" s="28">
        <v>61</v>
      </c>
      <c r="B66" s="29" t="s">
        <v>759</v>
      </c>
      <c r="C66" s="28">
        <v>1000</v>
      </c>
      <c r="D66" s="29" t="s">
        <v>760</v>
      </c>
      <c r="E66" s="30" t="s">
        <v>614</v>
      </c>
      <c r="F66" s="30">
        <v>4</v>
      </c>
      <c r="G66" s="30" t="s">
        <v>583</v>
      </c>
      <c r="H66" s="30" t="s">
        <v>729</v>
      </c>
      <c r="I66" s="30" t="s">
        <v>761</v>
      </c>
      <c r="J66">
        <v>4</v>
      </c>
      <c r="K66" s="28">
        <v>15</v>
      </c>
      <c r="L66" s="29" t="s">
        <v>245</v>
      </c>
      <c r="M66" s="28">
        <v>1100</v>
      </c>
      <c r="N66" s="30" t="s">
        <v>54</v>
      </c>
      <c r="O66" s="30" t="s">
        <v>571</v>
      </c>
      <c r="P66" s="30" t="s">
        <v>580</v>
      </c>
      <c r="Q66" s="69">
        <v>6</v>
      </c>
      <c r="R66" s="34">
        <v>30</v>
      </c>
      <c r="T66" s="70"/>
      <c r="U66" s="60"/>
      <c r="V66" s="70"/>
      <c r="W66" s="72"/>
      <c r="X66" s="72"/>
      <c r="Y66" s="72"/>
    </row>
    <row r="67" spans="1:25" ht="15" customHeight="1">
      <c r="A67" s="28">
        <v>62</v>
      </c>
      <c r="B67" s="29" t="s">
        <v>100</v>
      </c>
      <c r="C67" s="28">
        <v>1046</v>
      </c>
      <c r="D67" s="29" t="s">
        <v>677</v>
      </c>
      <c r="E67" s="30" t="s">
        <v>621</v>
      </c>
      <c r="F67" s="30">
        <v>3</v>
      </c>
      <c r="G67" s="30" t="s">
        <v>572</v>
      </c>
      <c r="H67" s="30" t="s">
        <v>601</v>
      </c>
      <c r="I67" s="30" t="s">
        <v>762</v>
      </c>
      <c r="J67">
        <v>5</v>
      </c>
      <c r="K67" s="28">
        <v>19</v>
      </c>
      <c r="L67" s="68" t="s">
        <v>179</v>
      </c>
      <c r="M67" s="28">
        <v>1100</v>
      </c>
      <c r="N67" s="30" t="s">
        <v>52</v>
      </c>
      <c r="O67" s="30" t="s">
        <v>571</v>
      </c>
      <c r="P67" s="30" t="s">
        <v>593</v>
      </c>
      <c r="Q67" s="69">
        <v>6</v>
      </c>
      <c r="R67" s="34">
        <v>29</v>
      </c>
      <c r="T67" s="70"/>
      <c r="U67" s="60"/>
      <c r="V67" s="70"/>
      <c r="W67" s="72"/>
      <c r="X67" s="72"/>
      <c r="Y67" s="72"/>
    </row>
    <row r="68" spans="1:25" ht="15" customHeight="1">
      <c r="A68" s="28">
        <v>63</v>
      </c>
      <c r="B68" s="29" t="s">
        <v>395</v>
      </c>
      <c r="C68" s="28">
        <v>1000</v>
      </c>
      <c r="D68" s="29" t="s">
        <v>269</v>
      </c>
      <c r="E68" s="30" t="s">
        <v>621</v>
      </c>
      <c r="F68" s="30">
        <v>3</v>
      </c>
      <c r="G68" s="30" t="s">
        <v>572</v>
      </c>
      <c r="H68" s="30" t="s">
        <v>601</v>
      </c>
      <c r="I68" s="30" t="s">
        <v>763</v>
      </c>
      <c r="J68">
        <v>6</v>
      </c>
      <c r="K68" s="28">
        <v>20</v>
      </c>
      <c r="L68" s="29" t="s">
        <v>181</v>
      </c>
      <c r="M68" s="28">
        <v>1000</v>
      </c>
      <c r="N68" s="30" t="s">
        <v>54</v>
      </c>
      <c r="O68" s="30" t="s">
        <v>571</v>
      </c>
      <c r="P68" s="30" t="s">
        <v>586</v>
      </c>
      <c r="Q68" s="69">
        <v>6</v>
      </c>
      <c r="R68" s="34">
        <v>28</v>
      </c>
      <c r="T68" s="70"/>
      <c r="U68" s="60"/>
      <c r="V68" s="70"/>
      <c r="W68" s="72"/>
      <c r="X68" s="72"/>
      <c r="Y68" s="72"/>
    </row>
    <row r="69" spans="1:25" ht="15" customHeight="1">
      <c r="A69" s="28">
        <v>64</v>
      </c>
      <c r="B69" s="29" t="s">
        <v>264</v>
      </c>
      <c r="C69" s="28">
        <v>1000</v>
      </c>
      <c r="D69" s="29" t="s">
        <v>728</v>
      </c>
      <c r="E69" s="30" t="s">
        <v>621</v>
      </c>
      <c r="F69" s="30">
        <v>3</v>
      </c>
      <c r="G69" s="30" t="s">
        <v>584</v>
      </c>
      <c r="H69" s="30" t="s">
        <v>601</v>
      </c>
      <c r="I69" s="30" t="s">
        <v>764</v>
      </c>
      <c r="J69">
        <v>7</v>
      </c>
      <c r="K69" s="28">
        <v>29</v>
      </c>
      <c r="L69" s="29" t="s">
        <v>129</v>
      </c>
      <c r="M69" s="28">
        <v>1250</v>
      </c>
      <c r="N69" s="30" t="s">
        <v>54</v>
      </c>
      <c r="O69" s="30" t="s">
        <v>594</v>
      </c>
      <c r="P69" s="30" t="s">
        <v>589</v>
      </c>
      <c r="Q69" s="69">
        <v>5</v>
      </c>
      <c r="R69" s="34">
        <v>27</v>
      </c>
      <c r="T69" s="70"/>
      <c r="U69" s="60"/>
      <c r="V69" s="70"/>
      <c r="W69" s="72"/>
      <c r="X69" s="72"/>
      <c r="Y69" s="72"/>
    </row>
    <row r="70" spans="1:25" ht="15" customHeight="1">
      <c r="A70" s="28">
        <v>65</v>
      </c>
      <c r="B70" s="29" t="s">
        <v>765</v>
      </c>
      <c r="C70" s="28">
        <v>1000</v>
      </c>
      <c r="D70" s="29" t="s">
        <v>285</v>
      </c>
      <c r="E70" s="30" t="s">
        <v>621</v>
      </c>
      <c r="F70" s="30">
        <v>3</v>
      </c>
      <c r="G70" s="30" t="s">
        <v>560</v>
      </c>
      <c r="H70" s="30" t="s">
        <v>615</v>
      </c>
      <c r="I70" s="30" t="s">
        <v>763</v>
      </c>
      <c r="J70">
        <v>8</v>
      </c>
      <c r="K70" s="28">
        <v>31</v>
      </c>
      <c r="L70" s="29" t="s">
        <v>82</v>
      </c>
      <c r="M70" s="28">
        <v>1373</v>
      </c>
      <c r="N70" s="30" t="s">
        <v>54</v>
      </c>
      <c r="O70" s="30" t="s">
        <v>594</v>
      </c>
      <c r="P70" s="30" t="s">
        <v>719</v>
      </c>
      <c r="Q70" s="69">
        <v>4</v>
      </c>
      <c r="R70" s="34">
        <v>26</v>
      </c>
      <c r="T70" s="70"/>
      <c r="U70" s="60"/>
      <c r="V70" s="70"/>
      <c r="W70" s="72"/>
      <c r="X70" s="72"/>
      <c r="Y70" s="72"/>
    </row>
    <row r="71" spans="1:25" ht="15" customHeight="1">
      <c r="A71" s="28">
        <v>66</v>
      </c>
      <c r="B71" s="29" t="s">
        <v>182</v>
      </c>
      <c r="C71" s="28">
        <v>1000</v>
      </c>
      <c r="D71" s="29" t="s">
        <v>38</v>
      </c>
      <c r="E71" s="30" t="s">
        <v>621</v>
      </c>
      <c r="F71" s="30">
        <v>3</v>
      </c>
      <c r="G71" s="30" t="s">
        <v>586</v>
      </c>
      <c r="H71" s="30" t="s">
        <v>604</v>
      </c>
      <c r="I71" s="30" t="s">
        <v>766</v>
      </c>
      <c r="J71">
        <v>9</v>
      </c>
      <c r="K71" s="28">
        <v>33</v>
      </c>
      <c r="L71" s="29" t="s">
        <v>143</v>
      </c>
      <c r="M71" s="28">
        <v>1250</v>
      </c>
      <c r="N71" s="30" t="s">
        <v>54</v>
      </c>
      <c r="O71" s="30" t="s">
        <v>594</v>
      </c>
      <c r="P71" s="30" t="s">
        <v>572</v>
      </c>
      <c r="Q71" s="69">
        <v>5</v>
      </c>
      <c r="R71" s="34">
        <v>25</v>
      </c>
      <c r="T71" s="70"/>
      <c r="U71" s="60"/>
      <c r="V71" s="70"/>
      <c r="W71" s="72"/>
      <c r="X71" s="72"/>
      <c r="Y71" s="72"/>
    </row>
    <row r="72" spans="1:25" ht="15" customHeight="1">
      <c r="A72" s="28">
        <v>67</v>
      </c>
      <c r="B72" s="29" t="s">
        <v>345</v>
      </c>
      <c r="C72" s="28">
        <v>1000</v>
      </c>
      <c r="D72" s="29" t="s">
        <v>677</v>
      </c>
      <c r="E72" s="30" t="s">
        <v>621</v>
      </c>
      <c r="F72" s="30">
        <v>3</v>
      </c>
      <c r="G72" s="30" t="s">
        <v>566</v>
      </c>
      <c r="H72" s="30" t="s">
        <v>612</v>
      </c>
      <c r="I72" s="30" t="s">
        <v>767</v>
      </c>
      <c r="J72">
        <v>10</v>
      </c>
      <c r="K72" s="28">
        <v>34</v>
      </c>
      <c r="L72" s="29" t="s">
        <v>123</v>
      </c>
      <c r="M72" s="28">
        <v>1000</v>
      </c>
      <c r="N72" s="30" t="s">
        <v>54</v>
      </c>
      <c r="O72" s="30" t="s">
        <v>594</v>
      </c>
      <c r="P72" s="30" t="s">
        <v>584</v>
      </c>
      <c r="Q72" s="69">
        <v>5</v>
      </c>
      <c r="R72" s="34">
        <v>24</v>
      </c>
      <c r="T72" s="70"/>
      <c r="U72" s="60"/>
      <c r="V72" s="70"/>
      <c r="W72" s="72"/>
      <c r="X72" s="72"/>
      <c r="Y72" s="72"/>
    </row>
    <row r="73" spans="1:25" ht="15" customHeight="1">
      <c r="A73" s="28">
        <v>68</v>
      </c>
      <c r="B73" s="29" t="s">
        <v>514</v>
      </c>
      <c r="C73" s="28">
        <v>1000</v>
      </c>
      <c r="D73" s="29" t="s">
        <v>723</v>
      </c>
      <c r="E73" s="30" t="s">
        <v>621</v>
      </c>
      <c r="F73" s="30">
        <v>3</v>
      </c>
      <c r="G73" s="30" t="s">
        <v>591</v>
      </c>
      <c r="H73" s="30" t="s">
        <v>618</v>
      </c>
      <c r="I73" s="30" t="s">
        <v>768</v>
      </c>
      <c r="J73">
        <v>11</v>
      </c>
      <c r="K73" s="28">
        <v>37</v>
      </c>
      <c r="L73" s="29" t="s">
        <v>348</v>
      </c>
      <c r="M73" s="28">
        <v>1000</v>
      </c>
      <c r="N73" s="30" t="s">
        <v>54</v>
      </c>
      <c r="O73" s="30" t="s">
        <v>594</v>
      </c>
      <c r="P73" s="30" t="s">
        <v>577</v>
      </c>
      <c r="Q73" s="69">
        <v>5</v>
      </c>
      <c r="R73" s="34">
        <v>23</v>
      </c>
      <c r="T73" s="70"/>
      <c r="U73" s="60"/>
      <c r="V73" s="70"/>
      <c r="W73" s="72"/>
      <c r="X73" s="72"/>
      <c r="Y73" s="72"/>
    </row>
    <row r="74" spans="1:25" ht="15" customHeight="1">
      <c r="A74" s="28">
        <v>69</v>
      </c>
      <c r="B74" s="29" t="s">
        <v>769</v>
      </c>
      <c r="C74" s="28">
        <v>1000</v>
      </c>
      <c r="D74" s="29" t="s">
        <v>770</v>
      </c>
      <c r="E74" s="30" t="s">
        <v>621</v>
      </c>
      <c r="F74" s="30">
        <v>3</v>
      </c>
      <c r="G74" s="30" t="s">
        <v>591</v>
      </c>
      <c r="H74" s="30" t="s">
        <v>628</v>
      </c>
      <c r="I74" s="30" t="s">
        <v>771</v>
      </c>
      <c r="J74">
        <v>12</v>
      </c>
      <c r="K74" s="28">
        <v>41</v>
      </c>
      <c r="L74" s="29" t="s">
        <v>733</v>
      </c>
      <c r="M74" s="28">
        <v>1100</v>
      </c>
      <c r="N74" s="30" t="s">
        <v>54</v>
      </c>
      <c r="O74" s="30" t="s">
        <v>608</v>
      </c>
      <c r="P74" s="30" t="s">
        <v>580</v>
      </c>
      <c r="Q74" s="69">
        <v>4</v>
      </c>
      <c r="R74" s="34">
        <v>22</v>
      </c>
      <c r="T74" s="70"/>
      <c r="U74" s="60"/>
      <c r="V74" s="70"/>
      <c r="W74" s="72"/>
      <c r="X74" s="72"/>
      <c r="Y74" s="72"/>
    </row>
    <row r="75" spans="1:25" ht="15" customHeight="1">
      <c r="A75" s="28">
        <v>70</v>
      </c>
      <c r="B75" s="29" t="s">
        <v>772</v>
      </c>
      <c r="C75" s="28">
        <v>1000</v>
      </c>
      <c r="D75" s="29" t="s">
        <v>285</v>
      </c>
      <c r="E75" s="30" t="s">
        <v>621</v>
      </c>
      <c r="F75" s="30">
        <v>3</v>
      </c>
      <c r="G75" s="30" t="s">
        <v>581</v>
      </c>
      <c r="H75" s="30" t="s">
        <v>630</v>
      </c>
      <c r="I75" s="30" t="s">
        <v>773</v>
      </c>
      <c r="J75">
        <v>13</v>
      </c>
      <c r="K75" s="28">
        <v>42</v>
      </c>
      <c r="L75" s="29" t="s">
        <v>114</v>
      </c>
      <c r="M75" s="28">
        <v>1000</v>
      </c>
      <c r="N75" s="30" t="s">
        <v>54</v>
      </c>
      <c r="O75" s="30" t="s">
        <v>608</v>
      </c>
      <c r="P75" s="30" t="s">
        <v>597</v>
      </c>
      <c r="Q75" s="69">
        <v>4</v>
      </c>
      <c r="R75" s="34">
        <v>21</v>
      </c>
      <c r="T75" s="70"/>
      <c r="U75" s="60"/>
      <c r="V75" s="70"/>
      <c r="W75" s="72"/>
      <c r="X75" s="72"/>
      <c r="Y75" s="72"/>
    </row>
    <row r="76" spans="1:25" ht="15" customHeight="1">
      <c r="A76" s="28">
        <v>71</v>
      </c>
      <c r="B76" s="29" t="s">
        <v>530</v>
      </c>
      <c r="C76" s="28">
        <v>1000</v>
      </c>
      <c r="D76" s="29" t="s">
        <v>712</v>
      </c>
      <c r="E76" s="30" t="s">
        <v>621</v>
      </c>
      <c r="F76" s="30">
        <v>3</v>
      </c>
      <c r="G76" s="30" t="s">
        <v>581</v>
      </c>
      <c r="H76" s="30" t="s">
        <v>729</v>
      </c>
      <c r="I76" s="30" t="s">
        <v>774</v>
      </c>
      <c r="J76">
        <v>14</v>
      </c>
      <c r="K76" s="28">
        <v>50</v>
      </c>
      <c r="L76" s="29" t="s">
        <v>746</v>
      </c>
      <c r="M76" s="28">
        <v>1000</v>
      </c>
      <c r="N76" s="30" t="s">
        <v>54</v>
      </c>
      <c r="O76" s="30" t="s">
        <v>608</v>
      </c>
      <c r="P76" s="30" t="s">
        <v>563</v>
      </c>
      <c r="Q76" s="69">
        <v>4</v>
      </c>
      <c r="R76" s="34">
        <v>20</v>
      </c>
      <c r="T76" s="70"/>
      <c r="U76" s="60"/>
      <c r="V76" s="70"/>
      <c r="W76" s="72"/>
      <c r="X76" s="72"/>
      <c r="Y76" s="72"/>
    </row>
    <row r="77" spans="1:25" ht="15" customHeight="1">
      <c r="A77" s="28">
        <v>72</v>
      </c>
      <c r="B77" s="29" t="s">
        <v>775</v>
      </c>
      <c r="C77" s="28">
        <v>1000</v>
      </c>
      <c r="D77" s="29" t="s">
        <v>755</v>
      </c>
      <c r="E77" s="30" t="s">
        <v>621</v>
      </c>
      <c r="F77" s="30">
        <v>2</v>
      </c>
      <c r="G77" s="30" t="s">
        <v>601</v>
      </c>
      <c r="H77" s="30" t="s">
        <v>613</v>
      </c>
      <c r="I77" s="30" t="s">
        <v>776</v>
      </c>
      <c r="J77">
        <v>15</v>
      </c>
      <c r="K77" s="28">
        <v>56</v>
      </c>
      <c r="L77" s="29" t="s">
        <v>622</v>
      </c>
      <c r="M77" s="28">
        <v>1100</v>
      </c>
      <c r="N77" s="30" t="s">
        <v>54</v>
      </c>
      <c r="O77" s="30" t="s">
        <v>614</v>
      </c>
      <c r="P77" s="30" t="s">
        <v>560</v>
      </c>
      <c r="Q77" s="69">
        <v>4</v>
      </c>
      <c r="R77" s="34">
        <v>19</v>
      </c>
      <c r="T77" s="70"/>
      <c r="U77" s="60"/>
      <c r="V77" s="70"/>
      <c r="W77" s="72"/>
      <c r="X77" s="72"/>
      <c r="Y77" s="72"/>
    </row>
    <row r="78" spans="1:25" ht="15" customHeight="1">
      <c r="A78" s="28">
        <v>73</v>
      </c>
      <c r="B78" s="29" t="s">
        <v>294</v>
      </c>
      <c r="C78" s="28">
        <v>1000</v>
      </c>
      <c r="D78" s="29" t="s">
        <v>285</v>
      </c>
      <c r="E78" s="30" t="s">
        <v>621</v>
      </c>
      <c r="F78" s="30">
        <v>3</v>
      </c>
      <c r="G78" s="30" t="s">
        <v>616</v>
      </c>
      <c r="H78" s="30" t="s">
        <v>620</v>
      </c>
      <c r="I78" s="30" t="s">
        <v>777</v>
      </c>
      <c r="J78">
        <v>16</v>
      </c>
      <c r="K78" s="28">
        <v>61</v>
      </c>
      <c r="L78" s="29" t="s">
        <v>759</v>
      </c>
      <c r="M78" s="28">
        <v>1000</v>
      </c>
      <c r="N78" s="30" t="s">
        <v>54</v>
      </c>
      <c r="O78" s="30" t="s">
        <v>614</v>
      </c>
      <c r="P78" s="30" t="s">
        <v>583</v>
      </c>
      <c r="Q78" s="69">
        <v>4</v>
      </c>
      <c r="R78" s="34">
        <v>18</v>
      </c>
      <c r="T78" s="70"/>
      <c r="U78" s="60"/>
      <c r="V78" s="70"/>
      <c r="W78" s="72"/>
      <c r="X78" s="72"/>
      <c r="Y78" s="72"/>
    </row>
    <row r="79" spans="1:25" ht="15" customHeight="1">
      <c r="A79" s="28">
        <v>74</v>
      </c>
      <c r="B79" s="29" t="s">
        <v>286</v>
      </c>
      <c r="C79" s="28">
        <v>1000</v>
      </c>
      <c r="D79" s="29" t="s">
        <v>677</v>
      </c>
      <c r="E79" s="30" t="s">
        <v>625</v>
      </c>
      <c r="F79" s="30">
        <v>3</v>
      </c>
      <c r="G79" s="30" t="s">
        <v>580</v>
      </c>
      <c r="H79" s="30" t="s">
        <v>599</v>
      </c>
      <c r="I79" s="30" t="s">
        <v>778</v>
      </c>
      <c r="J79">
        <v>17</v>
      </c>
      <c r="K79" s="28">
        <v>62</v>
      </c>
      <c r="L79" s="29" t="s">
        <v>100</v>
      </c>
      <c r="M79" s="28">
        <v>1046</v>
      </c>
      <c r="N79" s="30" t="s">
        <v>54</v>
      </c>
      <c r="O79" s="30" t="s">
        <v>621</v>
      </c>
      <c r="P79" s="30" t="s">
        <v>572</v>
      </c>
      <c r="Q79" s="69">
        <v>3</v>
      </c>
      <c r="R79" s="34">
        <v>17</v>
      </c>
      <c r="T79" s="70"/>
      <c r="U79" s="60"/>
      <c r="V79" s="70"/>
      <c r="W79" s="72"/>
      <c r="X79" s="72"/>
      <c r="Y79" s="72"/>
    </row>
    <row r="80" spans="1:25" ht="15" customHeight="1">
      <c r="A80" s="28">
        <v>75</v>
      </c>
      <c r="B80" s="29" t="s">
        <v>539</v>
      </c>
      <c r="C80" s="28">
        <v>1000</v>
      </c>
      <c r="D80" s="29" t="s">
        <v>690</v>
      </c>
      <c r="E80" s="30" t="s">
        <v>625</v>
      </c>
      <c r="F80" s="30">
        <v>3</v>
      </c>
      <c r="G80" s="30" t="s">
        <v>698</v>
      </c>
      <c r="H80" s="30" t="s">
        <v>616</v>
      </c>
      <c r="I80" s="30" t="s">
        <v>761</v>
      </c>
      <c r="J80">
        <v>18</v>
      </c>
      <c r="K80" s="28">
        <v>65</v>
      </c>
      <c r="L80" s="29" t="s">
        <v>765</v>
      </c>
      <c r="M80" s="28">
        <v>1000</v>
      </c>
      <c r="N80" s="30" t="s">
        <v>54</v>
      </c>
      <c r="O80" s="30" t="s">
        <v>621</v>
      </c>
      <c r="P80" s="51" t="s">
        <v>560</v>
      </c>
      <c r="Q80" s="55">
        <v>3</v>
      </c>
      <c r="R80" s="34">
        <v>16</v>
      </c>
      <c r="T80" s="70"/>
      <c r="U80" s="60"/>
      <c r="V80" s="70"/>
      <c r="W80" s="72"/>
      <c r="X80" s="72"/>
      <c r="Y80" s="72"/>
    </row>
    <row r="81" spans="1:25" ht="15" customHeight="1">
      <c r="A81" s="28">
        <v>76</v>
      </c>
      <c r="B81" s="29" t="s">
        <v>528</v>
      </c>
      <c r="C81" s="28">
        <v>1000</v>
      </c>
      <c r="D81" s="29" t="s">
        <v>134</v>
      </c>
      <c r="E81" s="30" t="s">
        <v>625</v>
      </c>
      <c r="F81" s="30">
        <v>3</v>
      </c>
      <c r="G81" s="30" t="s">
        <v>579</v>
      </c>
      <c r="H81" s="30" t="s">
        <v>613</v>
      </c>
      <c r="I81" s="30" t="s">
        <v>779</v>
      </c>
      <c r="J81">
        <v>19</v>
      </c>
      <c r="K81" s="28">
        <v>67</v>
      </c>
      <c r="L81" s="29" t="s">
        <v>345</v>
      </c>
      <c r="M81" s="28">
        <v>1000</v>
      </c>
      <c r="N81" s="30" t="s">
        <v>54</v>
      </c>
      <c r="O81" s="30" t="s">
        <v>621</v>
      </c>
      <c r="P81" s="51" t="s">
        <v>566</v>
      </c>
      <c r="Q81" s="55">
        <v>3</v>
      </c>
      <c r="R81" s="34">
        <v>15</v>
      </c>
      <c r="T81" s="70"/>
      <c r="U81" s="60"/>
      <c r="V81" s="70"/>
      <c r="W81" s="72"/>
      <c r="X81" s="72"/>
      <c r="Y81" s="72"/>
    </row>
    <row r="82" spans="1:25" ht="15" customHeight="1">
      <c r="A82" s="28">
        <v>77</v>
      </c>
      <c r="B82" s="292" t="s">
        <v>780</v>
      </c>
      <c r="C82" s="293">
        <v>1000</v>
      </c>
      <c r="D82" s="292" t="s">
        <v>695</v>
      </c>
      <c r="E82" s="30" t="s">
        <v>625</v>
      </c>
      <c r="F82" s="30">
        <v>3</v>
      </c>
      <c r="G82" s="30" t="s">
        <v>599</v>
      </c>
      <c r="H82" s="30" t="s">
        <v>624</v>
      </c>
      <c r="I82" s="30" t="s">
        <v>781</v>
      </c>
      <c r="J82">
        <v>20</v>
      </c>
      <c r="K82" s="28">
        <v>75</v>
      </c>
      <c r="L82" s="29" t="s">
        <v>539</v>
      </c>
      <c r="M82" s="28">
        <v>1000</v>
      </c>
      <c r="N82" s="30" t="s">
        <v>54</v>
      </c>
      <c r="O82" s="30" t="s">
        <v>625</v>
      </c>
      <c r="P82" s="51" t="s">
        <v>698</v>
      </c>
      <c r="Q82" s="55">
        <v>3</v>
      </c>
      <c r="R82" s="34">
        <v>14</v>
      </c>
      <c r="T82" s="70"/>
      <c r="U82" s="60"/>
      <c r="V82" s="70"/>
      <c r="W82" s="72"/>
      <c r="X82" s="72"/>
      <c r="Y82" s="72"/>
    </row>
    <row r="83" spans="1:25" ht="15" customHeight="1">
      <c r="A83" s="28">
        <v>78</v>
      </c>
      <c r="B83" s="29" t="s">
        <v>782</v>
      </c>
      <c r="C83" s="28">
        <v>1000</v>
      </c>
      <c r="D83" s="29" t="s">
        <v>285</v>
      </c>
      <c r="E83" s="30" t="s">
        <v>625</v>
      </c>
      <c r="F83" s="30">
        <v>2</v>
      </c>
      <c r="G83" s="30" t="s">
        <v>601</v>
      </c>
      <c r="H83" s="30" t="s">
        <v>630</v>
      </c>
      <c r="I83" s="30" t="s">
        <v>783</v>
      </c>
      <c r="J83">
        <v>21</v>
      </c>
      <c r="K83" s="28">
        <v>78</v>
      </c>
      <c r="L83" s="29" t="s">
        <v>782</v>
      </c>
      <c r="M83" s="28">
        <v>1000</v>
      </c>
      <c r="N83" s="30" t="s">
        <v>54</v>
      </c>
      <c r="O83" s="30" t="s">
        <v>625</v>
      </c>
      <c r="P83" s="51" t="s">
        <v>601</v>
      </c>
      <c r="Q83" s="55">
        <v>2</v>
      </c>
      <c r="R83" s="34">
        <v>13</v>
      </c>
      <c r="T83" s="70"/>
      <c r="U83" s="60"/>
      <c r="V83" s="70"/>
      <c r="W83" s="72"/>
      <c r="X83" s="72"/>
      <c r="Y83" s="72"/>
    </row>
    <row r="84" spans="1:25" ht="15" customHeight="1">
      <c r="A84" s="28">
        <v>79</v>
      </c>
      <c r="B84" s="29" t="s">
        <v>784</v>
      </c>
      <c r="C84" s="28">
        <v>1000</v>
      </c>
      <c r="D84" s="29" t="s">
        <v>134</v>
      </c>
      <c r="E84" s="30" t="s">
        <v>625</v>
      </c>
      <c r="F84" s="30">
        <v>2</v>
      </c>
      <c r="G84" s="30" t="s">
        <v>605</v>
      </c>
      <c r="H84" s="30" t="s">
        <v>647</v>
      </c>
      <c r="I84" s="30" t="s">
        <v>785</v>
      </c>
      <c r="J84">
        <v>22</v>
      </c>
      <c r="K84" s="28">
        <v>82</v>
      </c>
      <c r="L84" s="29" t="s">
        <v>638</v>
      </c>
      <c r="M84" s="28">
        <v>1000</v>
      </c>
      <c r="N84" s="30" t="s">
        <v>54</v>
      </c>
      <c r="O84" s="30" t="s">
        <v>625</v>
      </c>
      <c r="P84" s="51" t="s">
        <v>624</v>
      </c>
      <c r="Q84" s="55">
        <v>3</v>
      </c>
      <c r="R84" s="34">
        <v>12</v>
      </c>
      <c r="T84" s="70"/>
      <c r="U84" s="60"/>
      <c r="V84" s="70"/>
      <c r="W84" s="72"/>
      <c r="X84" s="72"/>
      <c r="Y84" s="72"/>
    </row>
    <row r="85" spans="1:25" ht="15" customHeight="1">
      <c r="A85" s="28">
        <v>80</v>
      </c>
      <c r="B85" s="29" t="s">
        <v>786</v>
      </c>
      <c r="C85" s="28">
        <v>1000</v>
      </c>
      <c r="D85" s="29" t="s">
        <v>760</v>
      </c>
      <c r="E85" s="30" t="s">
        <v>625</v>
      </c>
      <c r="F85" s="30">
        <v>2</v>
      </c>
      <c r="G85" s="30" t="s">
        <v>618</v>
      </c>
      <c r="H85" s="30" t="s">
        <v>634</v>
      </c>
      <c r="I85" s="30" t="s">
        <v>777</v>
      </c>
      <c r="T85" s="70"/>
      <c r="U85" s="60"/>
      <c r="V85" s="70"/>
      <c r="W85" s="72"/>
      <c r="X85" s="72"/>
      <c r="Y85" s="72"/>
    </row>
    <row r="86" spans="1:25" ht="15" customHeight="1">
      <c r="A86" s="28">
        <v>81</v>
      </c>
      <c r="B86" s="29" t="s">
        <v>381</v>
      </c>
      <c r="C86" s="28">
        <v>1000</v>
      </c>
      <c r="D86" s="29" t="s">
        <v>35</v>
      </c>
      <c r="E86" s="30" t="s">
        <v>625</v>
      </c>
      <c r="F86" s="30">
        <v>3</v>
      </c>
      <c r="G86" s="30" t="s">
        <v>787</v>
      </c>
      <c r="H86" s="30" t="s">
        <v>788</v>
      </c>
      <c r="I86" s="30" t="s">
        <v>783</v>
      </c>
      <c r="T86" s="73"/>
      <c r="U86" s="73"/>
      <c r="V86" s="73"/>
      <c r="W86" s="73"/>
      <c r="X86" s="73"/>
      <c r="Y86" s="73"/>
    </row>
    <row r="87" spans="1:25" ht="15" customHeight="1">
      <c r="A87" s="28">
        <v>82</v>
      </c>
      <c r="B87" s="29" t="s">
        <v>638</v>
      </c>
      <c r="C87" s="28">
        <v>1000</v>
      </c>
      <c r="D87" s="29" t="s">
        <v>690</v>
      </c>
      <c r="E87" s="30" t="s">
        <v>625</v>
      </c>
      <c r="F87" s="30">
        <v>3</v>
      </c>
      <c r="G87" s="30" t="s">
        <v>624</v>
      </c>
      <c r="H87" s="30" t="s">
        <v>639</v>
      </c>
      <c r="I87" s="30" t="s">
        <v>789</v>
      </c>
      <c r="K87" s="41" t="s">
        <v>110</v>
      </c>
      <c r="M87"/>
      <c r="P87"/>
      <c r="T87" s="78"/>
      <c r="U87" s="73"/>
      <c r="V87" s="73"/>
      <c r="W87" s="73"/>
      <c r="X87" s="73"/>
      <c r="Y87" s="73"/>
    </row>
    <row r="88" spans="1:25" ht="15" customHeight="1">
      <c r="A88" s="28">
        <v>83</v>
      </c>
      <c r="B88" s="29" t="s">
        <v>790</v>
      </c>
      <c r="C88" s="28">
        <v>1000</v>
      </c>
      <c r="D88" s="29" t="s">
        <v>38</v>
      </c>
      <c r="E88" s="30" t="s">
        <v>637</v>
      </c>
      <c r="F88" s="30">
        <v>2</v>
      </c>
      <c r="G88" s="30" t="s">
        <v>612</v>
      </c>
      <c r="H88" s="30" t="s">
        <v>634</v>
      </c>
      <c r="I88" s="30" t="s">
        <v>791</v>
      </c>
      <c r="K88"/>
      <c r="M88"/>
      <c r="P88"/>
      <c r="T88" s="73"/>
      <c r="U88" s="73"/>
      <c r="V88" s="73"/>
      <c r="W88" s="73"/>
      <c r="X88" s="73"/>
      <c r="Y88" s="73"/>
    </row>
    <row r="89" spans="1:25" ht="15" customHeight="1">
      <c r="A89" s="28">
        <v>84</v>
      </c>
      <c r="B89" s="29" t="s">
        <v>792</v>
      </c>
      <c r="C89" s="28">
        <v>1000</v>
      </c>
      <c r="D89" s="29" t="s">
        <v>285</v>
      </c>
      <c r="E89" s="30" t="s">
        <v>642</v>
      </c>
      <c r="F89" s="30">
        <v>2</v>
      </c>
      <c r="G89" s="30" t="s">
        <v>586</v>
      </c>
      <c r="H89" s="30" t="s">
        <v>615</v>
      </c>
      <c r="I89" s="30" t="s">
        <v>793</v>
      </c>
      <c r="K89" s="42" t="s">
        <v>99</v>
      </c>
      <c r="L89" s="43" t="s">
        <v>47</v>
      </c>
      <c r="M89" s="42" t="s">
        <v>61</v>
      </c>
      <c r="N89" s="44" t="s">
        <v>94</v>
      </c>
      <c r="O89" s="44" t="s">
        <v>48</v>
      </c>
      <c r="P89" s="44" t="s">
        <v>49</v>
      </c>
      <c r="Q89" s="192" t="s">
        <v>299</v>
      </c>
      <c r="T89" s="79"/>
      <c r="U89" s="80"/>
      <c r="V89" s="79"/>
      <c r="W89" s="81"/>
      <c r="X89" s="81"/>
      <c r="Y89" s="81"/>
    </row>
    <row r="90" spans="1:25" ht="15" customHeight="1">
      <c r="A90" s="28">
        <v>85</v>
      </c>
      <c r="B90" s="29" t="s">
        <v>434</v>
      </c>
      <c r="C90" s="28">
        <v>1000</v>
      </c>
      <c r="D90" s="29" t="s">
        <v>285</v>
      </c>
      <c r="E90" s="30" t="s">
        <v>642</v>
      </c>
      <c r="F90" s="30">
        <v>2</v>
      </c>
      <c r="G90" s="30" t="s">
        <v>579</v>
      </c>
      <c r="H90" s="30" t="s">
        <v>630</v>
      </c>
      <c r="I90" s="30" t="s">
        <v>791</v>
      </c>
      <c r="J90">
        <v>1</v>
      </c>
      <c r="K90" s="28">
        <v>4</v>
      </c>
      <c r="L90" s="29" t="s">
        <v>71</v>
      </c>
      <c r="M90" s="28">
        <v>1606</v>
      </c>
      <c r="N90" s="30" t="s">
        <v>52</v>
      </c>
      <c r="O90" s="30" t="s">
        <v>678</v>
      </c>
      <c r="P90" s="30" t="s">
        <v>587</v>
      </c>
      <c r="Q90" s="69">
        <v>6</v>
      </c>
      <c r="R90" s="34">
        <v>40</v>
      </c>
      <c r="T90" s="70"/>
      <c r="U90" s="60"/>
      <c r="V90" s="70"/>
      <c r="W90" s="72"/>
      <c r="X90" s="72"/>
      <c r="Y90" s="72"/>
    </row>
    <row r="91" spans="1:25" ht="15" customHeight="1">
      <c r="A91" s="28">
        <v>86</v>
      </c>
      <c r="B91" s="29" t="s">
        <v>636</v>
      </c>
      <c r="C91" s="28">
        <v>1000</v>
      </c>
      <c r="D91" s="29" t="s">
        <v>677</v>
      </c>
      <c r="E91" s="30" t="s">
        <v>642</v>
      </c>
      <c r="F91" s="30">
        <v>2</v>
      </c>
      <c r="G91" s="30" t="s">
        <v>612</v>
      </c>
      <c r="H91" s="30" t="s">
        <v>620</v>
      </c>
      <c r="I91" s="30" t="s">
        <v>794</v>
      </c>
      <c r="J91">
        <v>2</v>
      </c>
      <c r="K91" s="28">
        <v>7</v>
      </c>
      <c r="L91" s="29" t="s">
        <v>37</v>
      </c>
      <c r="M91" s="28">
        <v>1342</v>
      </c>
      <c r="N91" s="30" t="s">
        <v>52</v>
      </c>
      <c r="O91" s="30" t="s">
        <v>562</v>
      </c>
      <c r="P91" s="30" t="s">
        <v>587</v>
      </c>
      <c r="Q91" s="69">
        <v>6</v>
      </c>
      <c r="R91" s="34">
        <v>35</v>
      </c>
      <c r="T91" s="70"/>
      <c r="U91" s="60"/>
      <c r="V91" s="70"/>
      <c r="W91" s="72"/>
      <c r="X91" s="72"/>
      <c r="Y91" s="72"/>
    </row>
    <row r="92" spans="1:25" ht="15" customHeight="1">
      <c r="A92" s="28">
        <v>87</v>
      </c>
      <c r="B92" s="29" t="s">
        <v>795</v>
      </c>
      <c r="C92" s="28">
        <v>1000</v>
      </c>
      <c r="D92" s="29" t="s">
        <v>755</v>
      </c>
      <c r="E92" s="30" t="s">
        <v>642</v>
      </c>
      <c r="F92" s="30">
        <v>2</v>
      </c>
      <c r="G92" s="30" t="s">
        <v>618</v>
      </c>
      <c r="H92" s="30" t="s">
        <v>634</v>
      </c>
      <c r="I92" s="30" t="s">
        <v>796</v>
      </c>
      <c r="J92">
        <v>3</v>
      </c>
      <c r="K92" s="28">
        <v>8</v>
      </c>
      <c r="L92" s="29" t="s">
        <v>322</v>
      </c>
      <c r="M92" s="28">
        <v>1250</v>
      </c>
      <c r="N92" s="30" t="s">
        <v>52</v>
      </c>
      <c r="O92" s="30" t="s">
        <v>562</v>
      </c>
      <c r="P92" s="30" t="s">
        <v>587</v>
      </c>
      <c r="Q92" s="69">
        <v>6</v>
      </c>
      <c r="R92" s="34">
        <v>32</v>
      </c>
      <c r="T92" s="70"/>
      <c r="U92" s="60"/>
      <c r="V92" s="70"/>
      <c r="W92" s="72"/>
      <c r="X92" s="72"/>
      <c r="Y92" s="72"/>
    </row>
    <row r="93" spans="1:25" ht="15" customHeight="1">
      <c r="A93" s="28">
        <v>88</v>
      </c>
      <c r="B93" s="29" t="s">
        <v>295</v>
      </c>
      <c r="C93" s="28">
        <v>1000</v>
      </c>
      <c r="D93" s="29" t="s">
        <v>285</v>
      </c>
      <c r="E93" s="30" t="s">
        <v>642</v>
      </c>
      <c r="F93" s="30">
        <v>2</v>
      </c>
      <c r="G93" s="30" t="s">
        <v>630</v>
      </c>
      <c r="H93" s="30" t="s">
        <v>639</v>
      </c>
      <c r="I93" s="30" t="s">
        <v>796</v>
      </c>
      <c r="J93">
        <v>4</v>
      </c>
      <c r="K93" s="28">
        <v>10</v>
      </c>
      <c r="L93" s="29" t="s">
        <v>502</v>
      </c>
      <c r="M93" s="28">
        <v>1250</v>
      </c>
      <c r="N93" s="30" t="s">
        <v>52</v>
      </c>
      <c r="O93" s="30" t="s">
        <v>562</v>
      </c>
      <c r="P93" s="30" t="s">
        <v>580</v>
      </c>
      <c r="Q93" s="69">
        <v>6</v>
      </c>
      <c r="R93" s="34">
        <v>30</v>
      </c>
      <c r="T93" s="70"/>
      <c r="U93" s="60"/>
      <c r="V93" s="70"/>
      <c r="W93" s="72"/>
      <c r="X93" s="72"/>
      <c r="Y93" s="72"/>
    </row>
    <row r="94" spans="1:25" ht="15" customHeight="1">
      <c r="A94" s="28">
        <v>89</v>
      </c>
      <c r="B94" s="29" t="s">
        <v>797</v>
      </c>
      <c r="C94" s="28">
        <v>1000</v>
      </c>
      <c r="D94" s="29" t="s">
        <v>755</v>
      </c>
      <c r="E94" s="30" t="s">
        <v>798</v>
      </c>
      <c r="F94" s="30">
        <v>1</v>
      </c>
      <c r="G94" s="30" t="s">
        <v>787</v>
      </c>
      <c r="H94" s="30" t="s">
        <v>799</v>
      </c>
      <c r="I94" s="30" t="s">
        <v>796</v>
      </c>
      <c r="J94">
        <v>5</v>
      </c>
      <c r="K94" s="28">
        <v>17</v>
      </c>
      <c r="L94" s="29" t="s">
        <v>97</v>
      </c>
      <c r="M94" s="28">
        <v>1250</v>
      </c>
      <c r="N94" s="30" t="s">
        <v>52</v>
      </c>
      <c r="O94" s="30" t="s">
        <v>571</v>
      </c>
      <c r="P94" s="30" t="s">
        <v>572</v>
      </c>
      <c r="Q94" s="69">
        <v>6</v>
      </c>
      <c r="R94" s="34">
        <v>29</v>
      </c>
      <c r="T94" s="70"/>
      <c r="U94" s="60"/>
      <c r="V94" s="70"/>
      <c r="W94" s="72"/>
      <c r="X94" s="72"/>
      <c r="Y94" s="72"/>
    </row>
    <row r="95" spans="1:25" ht="15" customHeight="1">
      <c r="A95" s="57">
        <v>90</v>
      </c>
      <c r="B95" s="83" t="s">
        <v>800</v>
      </c>
      <c r="C95" s="57">
        <v>1000</v>
      </c>
      <c r="D95" s="83" t="s">
        <v>38</v>
      </c>
      <c r="E95" s="49" t="s">
        <v>646</v>
      </c>
      <c r="F95" s="49">
        <v>0</v>
      </c>
      <c r="G95" s="49" t="s">
        <v>787</v>
      </c>
      <c r="H95" s="49" t="s">
        <v>639</v>
      </c>
      <c r="I95" s="49" t="s">
        <v>801</v>
      </c>
      <c r="J95">
        <v>6</v>
      </c>
      <c r="K95" s="28">
        <v>22</v>
      </c>
      <c r="L95" s="29" t="s">
        <v>120</v>
      </c>
      <c r="M95" s="28">
        <v>1250</v>
      </c>
      <c r="N95" s="30" t="s">
        <v>52</v>
      </c>
      <c r="O95" s="30" t="s">
        <v>585</v>
      </c>
      <c r="P95" s="30" t="s">
        <v>576</v>
      </c>
      <c r="Q95" s="69">
        <v>5</v>
      </c>
      <c r="R95" s="34">
        <v>28</v>
      </c>
      <c r="T95" s="70"/>
      <c r="U95" s="60"/>
      <c r="V95" s="70"/>
      <c r="W95" s="72"/>
      <c r="X95" s="72"/>
      <c r="Y95" s="72"/>
    </row>
    <row r="96" spans="1:25" ht="15" customHeight="1">
      <c r="A96" s="39"/>
      <c r="B96" s="60"/>
      <c r="C96" s="70"/>
      <c r="D96" s="60"/>
      <c r="E96" s="72"/>
      <c r="F96" s="72"/>
      <c r="G96" s="72"/>
      <c r="H96" s="72"/>
      <c r="I96" s="72"/>
      <c r="J96">
        <v>7</v>
      </c>
      <c r="K96" s="28">
        <v>23</v>
      </c>
      <c r="L96" s="29" t="s">
        <v>359</v>
      </c>
      <c r="M96" s="28">
        <v>1000</v>
      </c>
      <c r="N96" s="30" t="s">
        <v>52</v>
      </c>
      <c r="O96" s="30" t="s">
        <v>585</v>
      </c>
      <c r="P96" s="30" t="s">
        <v>580</v>
      </c>
      <c r="Q96" s="69">
        <v>5</v>
      </c>
      <c r="R96" s="34">
        <v>27</v>
      </c>
      <c r="T96" s="70"/>
      <c r="U96" s="60"/>
      <c r="V96" s="70"/>
      <c r="W96" s="72"/>
      <c r="X96" s="72"/>
      <c r="Y96" s="72"/>
    </row>
    <row r="97" spans="1:25" ht="15" customHeight="1">
      <c r="A97" s="39"/>
      <c r="B97" s="60"/>
      <c r="C97" s="70"/>
      <c r="D97" s="60"/>
      <c r="E97" s="72"/>
      <c r="F97" s="72"/>
      <c r="G97" s="72"/>
      <c r="H97" s="72"/>
      <c r="I97" s="72"/>
      <c r="J97">
        <v>8</v>
      </c>
      <c r="K97" s="28">
        <v>26</v>
      </c>
      <c r="L97" s="29" t="s">
        <v>77</v>
      </c>
      <c r="M97" s="28">
        <v>1100</v>
      </c>
      <c r="N97" s="30" t="s">
        <v>52</v>
      </c>
      <c r="O97" s="30" t="s">
        <v>585</v>
      </c>
      <c r="P97" s="30" t="s">
        <v>572</v>
      </c>
      <c r="Q97" s="69">
        <v>5</v>
      </c>
      <c r="R97" s="34">
        <v>26</v>
      </c>
      <c r="T97" s="70"/>
      <c r="U97" s="60"/>
      <c r="V97" s="70"/>
      <c r="W97" s="72"/>
      <c r="X97" s="72"/>
      <c r="Y97" s="72"/>
    </row>
    <row r="98" spans="1:25" ht="15" customHeight="1">
      <c r="A98" s="39"/>
      <c r="B98" s="60"/>
      <c r="C98" s="70"/>
      <c r="D98" s="60"/>
      <c r="E98" s="72"/>
      <c r="F98" s="72"/>
      <c r="G98" s="72"/>
      <c r="H98" s="72"/>
      <c r="I98" s="72"/>
      <c r="J98">
        <v>9</v>
      </c>
      <c r="K98" s="28">
        <v>27</v>
      </c>
      <c r="L98" s="29" t="s">
        <v>118</v>
      </c>
      <c r="M98" s="28">
        <v>1100</v>
      </c>
      <c r="N98" s="30" t="s">
        <v>52</v>
      </c>
      <c r="O98" s="30" t="s">
        <v>585</v>
      </c>
      <c r="P98" s="30" t="s">
        <v>593</v>
      </c>
      <c r="Q98" s="69">
        <v>5</v>
      </c>
      <c r="R98" s="34">
        <v>25</v>
      </c>
      <c r="T98" s="70"/>
      <c r="U98" s="60"/>
      <c r="V98" s="70"/>
      <c r="W98" s="72"/>
      <c r="X98" s="72"/>
      <c r="Y98" s="72"/>
    </row>
    <row r="99" spans="1:25" ht="15" customHeight="1">
      <c r="A99" s="39"/>
      <c r="B99" s="60"/>
      <c r="C99" s="70"/>
      <c r="D99" s="60"/>
      <c r="E99" s="72"/>
      <c r="F99" s="72"/>
      <c r="G99" s="72"/>
      <c r="H99" s="72"/>
      <c r="I99" s="72"/>
      <c r="J99">
        <v>10</v>
      </c>
      <c r="K99" s="28">
        <v>30</v>
      </c>
      <c r="L99" s="29" t="s">
        <v>186</v>
      </c>
      <c r="M99" s="28">
        <v>1294</v>
      </c>
      <c r="N99" s="30" t="s">
        <v>52</v>
      </c>
      <c r="O99" s="30" t="s">
        <v>594</v>
      </c>
      <c r="P99" s="30" t="s">
        <v>717</v>
      </c>
      <c r="Q99" s="69">
        <v>5</v>
      </c>
      <c r="R99" s="34">
        <v>24</v>
      </c>
      <c r="T99" s="70"/>
      <c r="U99" s="60"/>
      <c r="V99" s="70"/>
      <c r="W99" s="72"/>
      <c r="X99" s="72"/>
      <c r="Y99" s="72"/>
    </row>
    <row r="100" spans="1:25" ht="15" customHeight="1">
      <c r="A100" s="39"/>
      <c r="B100" s="60"/>
      <c r="C100" s="70"/>
      <c r="D100" s="60"/>
      <c r="E100" s="72"/>
      <c r="F100" s="72"/>
      <c r="G100" s="72"/>
      <c r="H100" s="72"/>
      <c r="I100" s="72"/>
      <c r="J100">
        <v>11</v>
      </c>
      <c r="K100" s="28">
        <v>32</v>
      </c>
      <c r="L100" s="29" t="s">
        <v>200</v>
      </c>
      <c r="M100" s="28">
        <v>1317</v>
      </c>
      <c r="N100" s="30" t="s">
        <v>52</v>
      </c>
      <c r="O100" s="30" t="s">
        <v>594</v>
      </c>
      <c r="P100" s="51" t="s">
        <v>576</v>
      </c>
      <c r="Q100" s="55">
        <v>4</v>
      </c>
      <c r="R100" s="34">
        <v>23</v>
      </c>
      <c r="T100" s="70"/>
      <c r="U100" s="60"/>
      <c r="V100" s="70"/>
      <c r="W100" s="72"/>
      <c r="X100" s="72"/>
      <c r="Y100" s="72"/>
    </row>
    <row r="101" spans="1:25" ht="15" customHeight="1">
      <c r="A101" s="39"/>
      <c r="B101" s="60"/>
      <c r="C101" s="70"/>
      <c r="D101" s="60"/>
      <c r="E101" s="72"/>
      <c r="F101" s="72"/>
      <c r="G101" s="72"/>
      <c r="H101" s="72"/>
      <c r="I101" s="72"/>
      <c r="J101">
        <v>12</v>
      </c>
      <c r="K101" s="28">
        <v>35</v>
      </c>
      <c r="L101" s="29" t="s">
        <v>184</v>
      </c>
      <c r="M101" s="28">
        <v>1000</v>
      </c>
      <c r="N101" s="30" t="s">
        <v>52</v>
      </c>
      <c r="O101" s="30" t="s">
        <v>594</v>
      </c>
      <c r="P101" s="51" t="s">
        <v>558</v>
      </c>
      <c r="Q101" s="55">
        <v>5</v>
      </c>
      <c r="R101" s="34">
        <v>22</v>
      </c>
      <c r="T101" s="70"/>
      <c r="U101" s="60"/>
      <c r="V101" s="70"/>
      <c r="W101" s="72"/>
      <c r="X101" s="72"/>
      <c r="Y101" s="72"/>
    </row>
    <row r="102" spans="1:25" ht="15" customHeight="1">
      <c r="A102" s="35"/>
      <c r="B102" s="75"/>
      <c r="C102" s="73"/>
      <c r="D102" s="73"/>
      <c r="E102" s="73"/>
      <c r="F102" s="73"/>
      <c r="G102" s="73"/>
      <c r="H102" s="73"/>
      <c r="I102" s="73"/>
      <c r="J102">
        <v>13</v>
      </c>
      <c r="K102" s="28">
        <v>39</v>
      </c>
      <c r="L102" s="29" t="s">
        <v>248</v>
      </c>
      <c r="M102" s="28">
        <v>1250</v>
      </c>
      <c r="N102" s="30" t="s">
        <v>52</v>
      </c>
      <c r="O102" s="30" t="s">
        <v>608</v>
      </c>
      <c r="P102" s="51" t="s">
        <v>696</v>
      </c>
      <c r="Q102" s="55">
        <v>4</v>
      </c>
      <c r="R102" s="34">
        <v>21</v>
      </c>
      <c r="T102" s="70"/>
      <c r="U102" s="60"/>
      <c r="V102" s="70"/>
      <c r="W102" s="72"/>
      <c r="X102" s="72"/>
      <c r="Y102" s="72"/>
    </row>
    <row r="103" spans="2:25" ht="15" customHeight="1">
      <c r="B103" s="147"/>
      <c r="C103" s="107"/>
      <c r="D103" s="107"/>
      <c r="E103" s="107"/>
      <c r="F103" s="107"/>
      <c r="G103" s="107"/>
      <c r="H103" s="107"/>
      <c r="I103" s="107"/>
      <c r="J103">
        <v>14</v>
      </c>
      <c r="K103" s="28">
        <v>40</v>
      </c>
      <c r="L103" s="29" t="s">
        <v>80</v>
      </c>
      <c r="M103" s="28">
        <v>1100</v>
      </c>
      <c r="N103" s="30" t="s">
        <v>50</v>
      </c>
      <c r="O103" s="30" t="s">
        <v>608</v>
      </c>
      <c r="P103" s="30" t="s">
        <v>576</v>
      </c>
      <c r="Q103" s="69">
        <v>4</v>
      </c>
      <c r="R103" s="34">
        <v>20</v>
      </c>
      <c r="T103" s="70"/>
      <c r="U103" s="60"/>
      <c r="V103" s="70"/>
      <c r="W103" s="72"/>
      <c r="X103" s="72"/>
      <c r="Y103" s="72"/>
    </row>
    <row r="104" spans="10:25" ht="15" customHeight="1">
      <c r="J104">
        <v>15</v>
      </c>
      <c r="K104" s="28">
        <v>44</v>
      </c>
      <c r="L104" s="29" t="s">
        <v>343</v>
      </c>
      <c r="M104" s="28">
        <v>1000</v>
      </c>
      <c r="N104" s="30" t="s">
        <v>52</v>
      </c>
      <c r="O104" s="30" t="s">
        <v>608</v>
      </c>
      <c r="P104" s="51" t="s">
        <v>572</v>
      </c>
      <c r="Q104" s="55">
        <v>4</v>
      </c>
      <c r="R104" s="34">
        <v>19</v>
      </c>
      <c r="T104" s="70"/>
      <c r="U104" s="60"/>
      <c r="V104" s="70"/>
      <c r="W104" s="72"/>
      <c r="X104" s="72"/>
      <c r="Y104" s="72"/>
    </row>
    <row r="105" spans="10:25" ht="15" customHeight="1">
      <c r="J105">
        <v>16</v>
      </c>
      <c r="K105" s="28">
        <v>45</v>
      </c>
      <c r="L105" s="29" t="s">
        <v>275</v>
      </c>
      <c r="M105" s="28">
        <v>1000</v>
      </c>
      <c r="N105" s="30" t="s">
        <v>52</v>
      </c>
      <c r="O105" s="30" t="s">
        <v>608</v>
      </c>
      <c r="P105" s="51" t="s">
        <v>692</v>
      </c>
      <c r="Q105" s="55">
        <v>4</v>
      </c>
      <c r="R105" s="34">
        <v>18</v>
      </c>
      <c r="T105" s="70"/>
      <c r="U105" s="60"/>
      <c r="V105" s="70"/>
      <c r="W105" s="72"/>
      <c r="X105" s="72"/>
      <c r="Y105" s="72"/>
    </row>
    <row r="106" spans="10:25" ht="15" customHeight="1">
      <c r="J106">
        <v>17</v>
      </c>
      <c r="K106" s="28">
        <v>47</v>
      </c>
      <c r="L106" s="29" t="s">
        <v>742</v>
      </c>
      <c r="M106" s="28">
        <v>1000</v>
      </c>
      <c r="N106" s="30" t="s">
        <v>52</v>
      </c>
      <c r="O106" s="30" t="s">
        <v>608</v>
      </c>
      <c r="P106" s="51" t="s">
        <v>560</v>
      </c>
      <c r="Q106" s="55">
        <v>4</v>
      </c>
      <c r="R106" s="34">
        <v>17</v>
      </c>
      <c r="T106" s="70"/>
      <c r="U106" s="60"/>
      <c r="V106" s="70"/>
      <c r="W106" s="72"/>
      <c r="X106" s="72"/>
      <c r="Y106" s="72"/>
    </row>
    <row r="107" spans="10:25" ht="15" customHeight="1">
      <c r="J107">
        <v>18</v>
      </c>
      <c r="K107" s="28">
        <v>49</v>
      </c>
      <c r="L107" s="29" t="s">
        <v>745</v>
      </c>
      <c r="M107" s="28">
        <v>1100</v>
      </c>
      <c r="N107" s="30" t="s">
        <v>52</v>
      </c>
      <c r="O107" s="30" t="s">
        <v>608</v>
      </c>
      <c r="P107" s="51" t="s">
        <v>560</v>
      </c>
      <c r="Q107" s="55">
        <v>4</v>
      </c>
      <c r="R107" s="34">
        <v>16</v>
      </c>
      <c r="T107" s="70"/>
      <c r="U107" s="60"/>
      <c r="V107" s="70"/>
      <c r="W107" s="72"/>
      <c r="X107" s="72"/>
      <c r="Y107" s="72"/>
    </row>
    <row r="108" spans="10:25" ht="15" customHeight="1">
      <c r="J108">
        <v>19</v>
      </c>
      <c r="K108" s="28">
        <v>51</v>
      </c>
      <c r="L108" s="29" t="s">
        <v>252</v>
      </c>
      <c r="M108" s="28">
        <v>1100</v>
      </c>
      <c r="N108" s="30" t="s">
        <v>54</v>
      </c>
      <c r="O108" s="30" t="s">
        <v>608</v>
      </c>
      <c r="P108" s="30" t="s">
        <v>569</v>
      </c>
      <c r="Q108" s="69">
        <v>4</v>
      </c>
      <c r="R108" s="34">
        <v>15</v>
      </c>
      <c r="T108" s="70"/>
      <c r="U108" s="60"/>
      <c r="V108" s="70"/>
      <c r="W108" s="72"/>
      <c r="X108" s="72"/>
      <c r="Y108" s="72"/>
    </row>
    <row r="109" spans="10:25" ht="15" customHeight="1">
      <c r="J109">
        <v>20</v>
      </c>
      <c r="K109" s="28">
        <v>53</v>
      </c>
      <c r="L109" s="29" t="s">
        <v>748</v>
      </c>
      <c r="M109" s="28">
        <v>1000</v>
      </c>
      <c r="N109" s="30" t="s">
        <v>52</v>
      </c>
      <c r="O109" s="30" t="s">
        <v>614</v>
      </c>
      <c r="P109" s="51" t="s">
        <v>609</v>
      </c>
      <c r="Q109" s="55">
        <v>4</v>
      </c>
      <c r="R109" s="34">
        <v>14</v>
      </c>
      <c r="T109" s="70"/>
      <c r="U109" s="60"/>
      <c r="V109" s="70"/>
      <c r="W109" s="72"/>
      <c r="X109" s="72"/>
      <c r="Y109" s="72"/>
    </row>
    <row r="110" spans="10:25" ht="15" customHeight="1">
      <c r="J110">
        <v>21</v>
      </c>
      <c r="K110" s="28">
        <v>54</v>
      </c>
      <c r="L110" s="29" t="s">
        <v>185</v>
      </c>
      <c r="M110" s="28">
        <v>1000</v>
      </c>
      <c r="N110" s="30" t="s">
        <v>52</v>
      </c>
      <c r="O110" s="30" t="s">
        <v>614</v>
      </c>
      <c r="P110" s="51" t="s">
        <v>584</v>
      </c>
      <c r="Q110" s="55">
        <v>4</v>
      </c>
      <c r="R110" s="34">
        <v>13</v>
      </c>
      <c r="T110" s="73"/>
      <c r="U110" s="73"/>
      <c r="V110" s="73"/>
      <c r="W110" s="73"/>
      <c r="X110" s="73"/>
      <c r="Y110" s="73"/>
    </row>
    <row r="111" spans="13:25" ht="15" customHeight="1">
      <c r="M111"/>
      <c r="P111"/>
      <c r="T111" s="78"/>
      <c r="U111" s="73"/>
      <c r="V111" s="73"/>
      <c r="W111" s="73"/>
      <c r="X111" s="73"/>
      <c r="Y111" s="73"/>
    </row>
    <row r="112" spans="11:25" ht="15" customHeight="1">
      <c r="K112" s="41" t="s">
        <v>111</v>
      </c>
      <c r="M112"/>
      <c r="P112"/>
      <c r="T112" s="73"/>
      <c r="U112" s="73"/>
      <c r="V112" s="73"/>
      <c r="W112" s="73"/>
      <c r="X112" s="73"/>
      <c r="Y112" s="73"/>
    </row>
    <row r="113" spans="11:25" ht="15" customHeight="1">
      <c r="K113" s="42" t="s">
        <v>99</v>
      </c>
      <c r="L113" s="43" t="s">
        <v>47</v>
      </c>
      <c r="M113" s="42" t="s">
        <v>61</v>
      </c>
      <c r="N113" s="44" t="s">
        <v>94</v>
      </c>
      <c r="O113" s="44" t="s">
        <v>48</v>
      </c>
      <c r="P113" s="44" t="s">
        <v>49</v>
      </c>
      <c r="Q113" s="192" t="s">
        <v>299</v>
      </c>
      <c r="T113" s="79"/>
      <c r="U113" s="80"/>
      <c r="V113" s="79"/>
      <c r="W113" s="81"/>
      <c r="X113" s="81"/>
      <c r="Y113" s="81"/>
    </row>
    <row r="114" spans="10:25" ht="15" customHeight="1">
      <c r="J114">
        <v>1</v>
      </c>
      <c r="K114" s="28">
        <v>1</v>
      </c>
      <c r="L114" s="29" t="s">
        <v>33</v>
      </c>
      <c r="M114" s="28">
        <v>1868</v>
      </c>
      <c r="N114" s="30" t="s">
        <v>50</v>
      </c>
      <c r="O114" s="30" t="s">
        <v>671</v>
      </c>
      <c r="P114" s="30" t="s">
        <v>559</v>
      </c>
      <c r="Q114" s="69">
        <v>7</v>
      </c>
      <c r="R114" s="34">
        <v>40</v>
      </c>
      <c r="T114" s="70"/>
      <c r="U114" s="60"/>
      <c r="V114" s="70"/>
      <c r="W114" s="72"/>
      <c r="X114" s="72"/>
      <c r="Y114" s="72"/>
    </row>
    <row r="115" spans="10:25" ht="15" customHeight="1">
      <c r="J115">
        <v>2</v>
      </c>
      <c r="K115" s="28">
        <v>2</v>
      </c>
      <c r="L115" s="29" t="s">
        <v>673</v>
      </c>
      <c r="M115" s="28">
        <v>1919</v>
      </c>
      <c r="N115" s="30" t="s">
        <v>50</v>
      </c>
      <c r="O115" s="30" t="s">
        <v>674</v>
      </c>
      <c r="P115" s="30" t="s">
        <v>675</v>
      </c>
      <c r="Q115" s="69">
        <v>6</v>
      </c>
      <c r="R115" s="34">
        <v>35</v>
      </c>
      <c r="T115" s="70"/>
      <c r="U115" s="60"/>
      <c r="V115" s="70"/>
      <c r="W115" s="72"/>
      <c r="X115" s="72"/>
      <c r="Y115" s="72"/>
    </row>
    <row r="116" spans="10:25" ht="15" customHeight="1">
      <c r="J116">
        <v>3</v>
      </c>
      <c r="K116" s="28">
        <v>9</v>
      </c>
      <c r="L116" s="29" t="s">
        <v>254</v>
      </c>
      <c r="M116" s="28">
        <v>1444</v>
      </c>
      <c r="N116" s="30" t="s">
        <v>50</v>
      </c>
      <c r="O116" s="30" t="s">
        <v>562</v>
      </c>
      <c r="P116" s="30" t="s">
        <v>589</v>
      </c>
      <c r="Q116" s="69">
        <v>6</v>
      </c>
      <c r="R116" s="34">
        <v>32</v>
      </c>
      <c r="T116" s="70"/>
      <c r="U116" s="60"/>
      <c r="V116" s="70"/>
      <c r="W116" s="72"/>
      <c r="X116" s="72"/>
      <c r="Y116" s="72"/>
    </row>
    <row r="117" spans="10:25" ht="15" customHeight="1">
      <c r="J117">
        <v>4</v>
      </c>
      <c r="K117" s="28">
        <v>18</v>
      </c>
      <c r="L117" s="29" t="s">
        <v>418</v>
      </c>
      <c r="M117" s="28">
        <v>1250</v>
      </c>
      <c r="N117" s="30" t="s">
        <v>50</v>
      </c>
      <c r="O117" s="30" t="s">
        <v>571</v>
      </c>
      <c r="P117" s="30" t="s">
        <v>584</v>
      </c>
      <c r="Q117" s="69">
        <v>6</v>
      </c>
      <c r="R117" s="34">
        <v>30</v>
      </c>
      <c r="T117" s="70"/>
      <c r="U117" s="60"/>
      <c r="V117" s="70"/>
      <c r="W117" s="72"/>
      <c r="X117" s="72"/>
      <c r="Y117" s="72"/>
    </row>
    <row r="118" spans="10:25" ht="15" customHeight="1">
      <c r="J118">
        <v>5</v>
      </c>
      <c r="K118" s="28">
        <v>21</v>
      </c>
      <c r="L118" s="29" t="s">
        <v>95</v>
      </c>
      <c r="M118" s="28">
        <v>1250</v>
      </c>
      <c r="N118" s="30" t="s">
        <v>50</v>
      </c>
      <c r="O118" s="30" t="s">
        <v>585</v>
      </c>
      <c r="P118" s="30" t="s">
        <v>706</v>
      </c>
      <c r="Q118" s="69">
        <v>5</v>
      </c>
      <c r="R118" s="34">
        <v>29</v>
      </c>
      <c r="T118" s="70"/>
      <c r="U118" s="60"/>
      <c r="V118" s="70"/>
      <c r="W118" s="72"/>
      <c r="X118" s="72"/>
      <c r="Y118" s="72"/>
    </row>
    <row r="119" spans="10:25" ht="15" customHeight="1">
      <c r="J119">
        <v>6</v>
      </c>
      <c r="K119" s="28">
        <v>28</v>
      </c>
      <c r="L119" s="29" t="s">
        <v>43</v>
      </c>
      <c r="M119" s="28">
        <v>1250</v>
      </c>
      <c r="N119" s="30" t="s">
        <v>50</v>
      </c>
      <c r="O119" s="30" t="s">
        <v>594</v>
      </c>
      <c r="P119" s="30" t="s">
        <v>559</v>
      </c>
      <c r="Q119" s="69">
        <v>5</v>
      </c>
      <c r="R119" s="34">
        <v>28</v>
      </c>
      <c r="T119" s="70"/>
      <c r="U119" s="60"/>
      <c r="V119" s="70"/>
      <c r="W119" s="72"/>
      <c r="X119" s="72"/>
      <c r="Y119" s="72"/>
    </row>
    <row r="120" spans="10:25" ht="15" customHeight="1">
      <c r="J120">
        <v>7</v>
      </c>
      <c r="K120" s="28">
        <v>52</v>
      </c>
      <c r="L120" s="29" t="s">
        <v>250</v>
      </c>
      <c r="M120" s="28">
        <v>1000</v>
      </c>
      <c r="N120" s="30" t="s">
        <v>50</v>
      </c>
      <c r="O120" s="30" t="s">
        <v>608</v>
      </c>
      <c r="P120" s="30" t="s">
        <v>626</v>
      </c>
      <c r="Q120" s="69">
        <v>4</v>
      </c>
      <c r="R120" s="34">
        <v>27</v>
      </c>
      <c r="T120" s="70"/>
      <c r="U120" s="60"/>
      <c r="V120" s="70"/>
      <c r="W120" s="72"/>
      <c r="X120" s="72"/>
      <c r="Y120" s="72"/>
    </row>
    <row r="121" spans="20:25" ht="15" customHeight="1">
      <c r="T121" s="73"/>
      <c r="U121" s="73"/>
      <c r="V121" s="73"/>
      <c r="W121" s="73"/>
      <c r="X121" s="73"/>
      <c r="Y121" s="73"/>
    </row>
    <row r="122" spans="20:25" ht="15" customHeight="1">
      <c r="T122" s="107"/>
      <c r="U122" s="107"/>
      <c r="V122" s="107"/>
      <c r="W122" s="107"/>
      <c r="X122" s="107"/>
      <c r="Y122" s="107"/>
    </row>
    <row r="123" spans="20:25" ht="15" customHeight="1">
      <c r="T123" s="107"/>
      <c r="U123" s="107"/>
      <c r="V123" s="107"/>
      <c r="W123" s="107"/>
      <c r="X123" s="107"/>
      <c r="Y123" s="107"/>
    </row>
    <row r="124" spans="20:25" ht="15" customHeight="1">
      <c r="T124" s="107"/>
      <c r="U124" s="107"/>
      <c r="V124" s="107"/>
      <c r="W124" s="107"/>
      <c r="X124" s="107"/>
      <c r="Y124" s="107"/>
    </row>
    <row r="125" spans="20:25" ht="15" customHeight="1">
      <c r="T125" s="107"/>
      <c r="U125" s="107"/>
      <c r="V125" s="107"/>
      <c r="W125" s="107"/>
      <c r="X125" s="107"/>
      <c r="Y125" s="107"/>
    </row>
    <row r="126" spans="20:25" ht="15" customHeight="1">
      <c r="T126" s="107"/>
      <c r="U126" s="107"/>
      <c r="V126" s="107"/>
      <c r="W126" s="107"/>
      <c r="X126" s="107"/>
      <c r="Y126" s="107"/>
    </row>
    <row r="127" spans="20:25" ht="15" customHeight="1">
      <c r="T127" s="107"/>
      <c r="U127" s="107"/>
      <c r="V127" s="107"/>
      <c r="W127" s="107"/>
      <c r="X127" s="107"/>
      <c r="Y127" s="107"/>
    </row>
    <row r="128" spans="20:25" ht="15" customHeight="1">
      <c r="T128" s="107"/>
      <c r="U128" s="107"/>
      <c r="V128" s="107"/>
      <c r="W128" s="107"/>
      <c r="X128" s="107"/>
      <c r="Y128" s="107"/>
    </row>
    <row r="129" spans="20:25" ht="15" customHeight="1">
      <c r="T129" s="107"/>
      <c r="U129" s="107"/>
      <c r="V129" s="107"/>
      <c r="W129" s="107"/>
      <c r="X129" s="107"/>
      <c r="Y129" s="107"/>
    </row>
    <row r="130" spans="20:25" ht="15" customHeight="1">
      <c r="T130" s="107"/>
      <c r="U130" s="107"/>
      <c r="V130" s="107"/>
      <c r="W130" s="107"/>
      <c r="X130" s="107"/>
      <c r="Y130" s="107"/>
    </row>
    <row r="131" spans="20:25" ht="15" customHeight="1">
      <c r="T131" s="107"/>
      <c r="U131" s="107"/>
      <c r="V131" s="107"/>
      <c r="W131" s="107"/>
      <c r="X131" s="107"/>
      <c r="Y131" s="107"/>
    </row>
    <row r="132" spans="20:25" ht="15" customHeight="1">
      <c r="T132" s="107"/>
      <c r="U132" s="107"/>
      <c r="V132" s="107"/>
      <c r="W132" s="107"/>
      <c r="X132" s="107"/>
      <c r="Y132" s="107"/>
    </row>
    <row r="133" spans="20:25" ht="15" customHeight="1">
      <c r="T133" s="107"/>
      <c r="U133" s="107"/>
      <c r="V133" s="107"/>
      <c r="W133" s="107"/>
      <c r="X133" s="107"/>
      <c r="Y133" s="107"/>
    </row>
    <row r="134" spans="20:25" ht="15" customHeight="1">
      <c r="T134" s="107"/>
      <c r="U134" s="107"/>
      <c r="V134" s="107"/>
      <c r="W134" s="107"/>
      <c r="X134" s="107"/>
      <c r="Y134" s="107"/>
    </row>
    <row r="135" spans="20:25" ht="15" customHeight="1">
      <c r="T135" s="107"/>
      <c r="U135" s="107"/>
      <c r="V135" s="107"/>
      <c r="W135" s="107"/>
      <c r="X135" s="107"/>
      <c r="Y135" s="107"/>
    </row>
    <row r="136" spans="20:25" ht="15" customHeight="1">
      <c r="T136" s="107"/>
      <c r="U136" s="107"/>
      <c r="V136" s="107"/>
      <c r="W136" s="107"/>
      <c r="X136" s="107"/>
      <c r="Y136" s="107"/>
    </row>
    <row r="137" spans="20:25" ht="15" customHeight="1">
      <c r="T137" s="107"/>
      <c r="U137" s="107"/>
      <c r="V137" s="107"/>
      <c r="W137" s="107"/>
      <c r="X137" s="107"/>
      <c r="Y137" s="107"/>
    </row>
    <row r="138" spans="20:25" ht="15" customHeight="1">
      <c r="T138" s="107"/>
      <c r="U138" s="107"/>
      <c r="V138" s="107"/>
      <c r="W138" s="107"/>
      <c r="X138" s="107"/>
      <c r="Y138" s="107"/>
    </row>
    <row r="139" spans="20:25" ht="15" customHeight="1">
      <c r="T139" s="107"/>
      <c r="U139" s="107"/>
      <c r="V139" s="107"/>
      <c r="W139" s="107"/>
      <c r="X139" s="107"/>
      <c r="Y139" s="107"/>
    </row>
    <row r="140" spans="20:25" ht="15" customHeight="1">
      <c r="T140" s="107"/>
      <c r="U140" s="107"/>
      <c r="V140" s="107"/>
      <c r="W140" s="107"/>
      <c r="X140" s="107"/>
      <c r="Y140" s="107"/>
    </row>
    <row r="141" spans="20:25" ht="15" customHeight="1">
      <c r="T141" s="107"/>
      <c r="U141" s="107"/>
      <c r="V141" s="107"/>
      <c r="W141" s="107"/>
      <c r="X141" s="107"/>
      <c r="Y141" s="107"/>
    </row>
    <row r="142" spans="20:25" ht="15" customHeight="1">
      <c r="T142" s="107"/>
      <c r="U142" s="107"/>
      <c r="V142" s="107"/>
      <c r="W142" s="107"/>
      <c r="X142" s="107"/>
      <c r="Y142" s="10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04"/>
  <sheetViews>
    <sheetView zoomScalePageLayoutView="0" workbookViewId="0" topLeftCell="J67">
      <selection activeCell="AB67" sqref="AB67"/>
    </sheetView>
  </sheetViews>
  <sheetFormatPr defaultColWidth="9.140625" defaultRowHeight="15" customHeight="1"/>
  <cols>
    <col min="1" max="1" width="5.421875" style="0" customWidth="1"/>
    <col min="2" max="2" width="5.140625" style="0" customWidth="1"/>
    <col min="3" max="3" width="18.7109375" style="0" customWidth="1"/>
    <col min="4" max="4" width="6.28125" style="0" customWidth="1"/>
    <col min="5" max="5" width="29.00390625" style="0" customWidth="1"/>
    <col min="6" max="6" width="5.421875" style="0" customWidth="1"/>
    <col min="7" max="7" width="4.7109375" style="0" customWidth="1"/>
    <col min="8" max="8" width="4.7109375" style="144" customWidth="1"/>
    <col min="9" max="9" width="6.421875" style="0" customWidth="1"/>
    <col min="10" max="10" width="5.00390625" style="0" customWidth="1"/>
    <col min="11" max="11" width="17.140625" style="0" customWidth="1"/>
    <col min="12" max="12" width="5.7109375" style="0" customWidth="1"/>
    <col min="13" max="13" width="28.140625" style="0" customWidth="1"/>
    <col min="14" max="18" width="5.00390625" style="0" customWidth="1"/>
    <col min="19" max="19" width="1.8515625" style="0" customWidth="1"/>
    <col min="20" max="20" width="3.7109375" style="163" customWidth="1"/>
    <col min="21" max="21" width="5.28125" style="0" customWidth="1"/>
    <col min="22" max="22" width="25.57421875" style="0" customWidth="1"/>
    <col min="23" max="23" width="5.57421875" style="0" customWidth="1"/>
    <col min="24" max="24" width="3.7109375" style="139" customWidth="1"/>
    <col min="25" max="25" width="4.7109375" style="139" customWidth="1"/>
    <col min="26" max="26" width="4.421875" style="0" customWidth="1"/>
    <col min="27" max="27" width="6.140625" style="34" customWidth="1"/>
    <col min="28" max="28" width="21.140625" style="0" customWidth="1"/>
    <col min="29" max="29" width="6.140625" style="0" customWidth="1"/>
    <col min="30" max="30" width="28.140625" style="0" customWidth="1"/>
    <col min="32" max="32" width="5.57421875" style="0" customWidth="1"/>
    <col min="33" max="33" width="5.7109375" style="0" customWidth="1"/>
    <col min="34" max="34" width="6.8515625" style="0" customWidth="1"/>
    <col min="35" max="35" width="7.57421875" style="0" customWidth="1"/>
  </cols>
  <sheetData>
    <row r="1" spans="1:12" ht="15" customHeight="1">
      <c r="A1" s="27" t="s">
        <v>187</v>
      </c>
      <c r="H1" s="143"/>
      <c r="K1" s="258" t="s">
        <v>551</v>
      </c>
      <c r="L1" s="258"/>
    </row>
    <row r="2" spans="1:12" ht="15" customHeight="1">
      <c r="A2" s="27" t="s">
        <v>301</v>
      </c>
      <c r="H2"/>
      <c r="K2" s="132">
        <v>41678</v>
      </c>
      <c r="L2" s="258"/>
    </row>
    <row r="3" spans="1:35" ht="15" customHeight="1">
      <c r="A3" s="41" t="s">
        <v>98</v>
      </c>
      <c r="H3"/>
      <c r="J3" s="41" t="s">
        <v>98</v>
      </c>
      <c r="U3" s="41" t="s">
        <v>851</v>
      </c>
      <c r="X3"/>
      <c r="Y3"/>
      <c r="AA3" s="335"/>
      <c r="AB3" s="73"/>
      <c r="AC3" s="73"/>
      <c r="AD3" s="73"/>
      <c r="AE3" s="73"/>
      <c r="AF3" s="73"/>
      <c r="AG3" s="73"/>
      <c r="AH3" s="73"/>
      <c r="AI3" s="73"/>
    </row>
    <row r="4" spans="8:35" ht="15" customHeight="1">
      <c r="H4"/>
      <c r="X4"/>
      <c r="Y4"/>
      <c r="AA4" s="75"/>
      <c r="AB4" s="73"/>
      <c r="AC4" s="73"/>
      <c r="AD4" s="73"/>
      <c r="AE4" s="73"/>
      <c r="AF4" s="73"/>
      <c r="AG4" s="73"/>
      <c r="AH4" s="73"/>
      <c r="AI4" s="73"/>
    </row>
    <row r="5" spans="1:35" ht="15" customHeight="1">
      <c r="A5" s="208" t="s">
        <v>99</v>
      </c>
      <c r="B5" s="208" t="s">
        <v>102</v>
      </c>
      <c r="C5" s="209" t="s">
        <v>47</v>
      </c>
      <c r="D5" s="208" t="s">
        <v>61</v>
      </c>
      <c r="E5" s="209" t="s">
        <v>64</v>
      </c>
      <c r="F5" s="210" t="s">
        <v>94</v>
      </c>
      <c r="G5" s="210" t="s">
        <v>48</v>
      </c>
      <c r="H5" s="210" t="s">
        <v>49</v>
      </c>
      <c r="I5" s="210" t="s">
        <v>302</v>
      </c>
      <c r="J5" s="42" t="s">
        <v>99</v>
      </c>
      <c r="K5" s="43" t="s">
        <v>47</v>
      </c>
      <c r="L5" s="42" t="s">
        <v>61</v>
      </c>
      <c r="M5" s="43" t="s">
        <v>64</v>
      </c>
      <c r="N5" s="44" t="s">
        <v>94</v>
      </c>
      <c r="O5" s="44" t="s">
        <v>48</v>
      </c>
      <c r="P5" s="44" t="s">
        <v>75</v>
      </c>
      <c r="Q5" s="44" t="s">
        <v>49</v>
      </c>
      <c r="R5" s="44" t="s">
        <v>49</v>
      </c>
      <c r="S5" s="207"/>
      <c r="T5" s="79"/>
      <c r="U5" s="42" t="s">
        <v>99</v>
      </c>
      <c r="V5" s="43" t="s">
        <v>47</v>
      </c>
      <c r="W5" s="42" t="s">
        <v>61</v>
      </c>
      <c r="X5" s="44" t="s">
        <v>433</v>
      </c>
      <c r="Y5" s="44" t="s">
        <v>48</v>
      </c>
      <c r="Z5" s="44" t="s">
        <v>49</v>
      </c>
      <c r="AA5" s="91" t="s">
        <v>119</v>
      </c>
      <c r="AB5" s="80"/>
      <c r="AC5" s="79"/>
      <c r="AD5" s="80"/>
      <c r="AE5" s="81"/>
      <c r="AF5" s="81"/>
      <c r="AG5" s="81"/>
      <c r="AH5" s="81"/>
      <c r="AI5" s="81"/>
    </row>
    <row r="6" spans="1:35" ht="15" customHeight="1">
      <c r="A6" s="211">
        <v>1</v>
      </c>
      <c r="B6" s="211">
        <v>1</v>
      </c>
      <c r="C6" s="212" t="s">
        <v>33</v>
      </c>
      <c r="D6" s="211">
        <v>1815</v>
      </c>
      <c r="E6" s="212" t="s">
        <v>133</v>
      </c>
      <c r="F6" s="213" t="s">
        <v>50</v>
      </c>
      <c r="G6" s="213" t="s">
        <v>121</v>
      </c>
      <c r="H6" s="213" t="s">
        <v>162</v>
      </c>
      <c r="I6" s="213" t="s">
        <v>303</v>
      </c>
      <c r="J6" s="28">
        <v>1</v>
      </c>
      <c r="K6" s="332" t="s">
        <v>805</v>
      </c>
      <c r="L6" s="333">
        <v>1969</v>
      </c>
      <c r="M6" s="332" t="s">
        <v>806</v>
      </c>
      <c r="N6" s="334" t="s">
        <v>807</v>
      </c>
      <c r="O6" s="30" t="s">
        <v>562</v>
      </c>
      <c r="P6" s="30">
        <v>6</v>
      </c>
      <c r="Q6" s="30" t="s">
        <v>619</v>
      </c>
      <c r="R6" s="30" t="s">
        <v>575</v>
      </c>
      <c r="S6" s="40"/>
      <c r="T6" s="39">
        <v>1</v>
      </c>
      <c r="U6" s="28">
        <v>64</v>
      </c>
      <c r="V6" s="29" t="s">
        <v>395</v>
      </c>
      <c r="W6" s="28">
        <v>1000</v>
      </c>
      <c r="X6" s="30" t="s">
        <v>657</v>
      </c>
      <c r="Y6" s="30" t="s">
        <v>637</v>
      </c>
      <c r="Z6" s="51" t="s">
        <v>833</v>
      </c>
      <c r="AA6" s="111">
        <v>2</v>
      </c>
      <c r="AB6" s="60">
        <v>40</v>
      </c>
      <c r="AC6" s="70"/>
      <c r="AD6" s="60"/>
      <c r="AE6" s="72"/>
      <c r="AF6" s="72"/>
      <c r="AG6" s="72"/>
      <c r="AH6" s="72"/>
      <c r="AI6" s="72"/>
    </row>
    <row r="7" spans="1:35" ht="15" customHeight="1">
      <c r="A7" s="211">
        <v>2</v>
      </c>
      <c r="B7" s="211">
        <v>3</v>
      </c>
      <c r="C7" s="212" t="s">
        <v>72</v>
      </c>
      <c r="D7" s="211">
        <v>1645</v>
      </c>
      <c r="E7" s="212" t="s">
        <v>86</v>
      </c>
      <c r="F7" s="213" t="s">
        <v>52</v>
      </c>
      <c r="G7" s="213" t="s">
        <v>121</v>
      </c>
      <c r="H7" s="213" t="s">
        <v>160</v>
      </c>
      <c r="I7" s="213" t="s">
        <v>304</v>
      </c>
      <c r="J7" s="28">
        <v>2</v>
      </c>
      <c r="K7" s="29" t="s">
        <v>21</v>
      </c>
      <c r="L7" s="28">
        <v>1946</v>
      </c>
      <c r="M7" s="29" t="s">
        <v>307</v>
      </c>
      <c r="N7" s="30" t="s">
        <v>808</v>
      </c>
      <c r="O7" s="30" t="s">
        <v>571</v>
      </c>
      <c r="P7" s="30">
        <v>5</v>
      </c>
      <c r="Q7" s="30" t="s">
        <v>632</v>
      </c>
      <c r="R7" s="30" t="s">
        <v>579</v>
      </c>
      <c r="S7" s="40"/>
      <c r="T7" s="39">
        <v>2</v>
      </c>
      <c r="U7" s="28">
        <v>69</v>
      </c>
      <c r="V7" s="29" t="s">
        <v>218</v>
      </c>
      <c r="W7" s="28">
        <v>1000</v>
      </c>
      <c r="X7" s="30" t="s">
        <v>657</v>
      </c>
      <c r="Y7" s="30" t="s">
        <v>642</v>
      </c>
      <c r="Z7" s="51" t="s">
        <v>827</v>
      </c>
      <c r="AA7" s="111">
        <v>2</v>
      </c>
      <c r="AB7" s="60">
        <v>35</v>
      </c>
      <c r="AC7" s="70"/>
      <c r="AD7" s="60"/>
      <c r="AE7" s="72"/>
      <c r="AF7" s="72"/>
      <c r="AG7" s="72"/>
      <c r="AH7" s="72"/>
      <c r="AI7" s="72"/>
    </row>
    <row r="8" spans="1:35" ht="15" customHeight="1">
      <c r="A8" s="211">
        <v>3</v>
      </c>
      <c r="B8" s="211">
        <v>2</v>
      </c>
      <c r="C8" s="212" t="s">
        <v>32</v>
      </c>
      <c r="D8" s="211">
        <v>1679</v>
      </c>
      <c r="E8" s="212" t="s">
        <v>133</v>
      </c>
      <c r="F8" s="213" t="s">
        <v>50</v>
      </c>
      <c r="G8" s="213" t="s">
        <v>253</v>
      </c>
      <c r="H8" s="213" t="s">
        <v>241</v>
      </c>
      <c r="I8" s="213" t="s">
        <v>305</v>
      </c>
      <c r="J8" s="28">
        <v>3</v>
      </c>
      <c r="K8" s="332" t="s">
        <v>199</v>
      </c>
      <c r="L8" s="333">
        <v>1333</v>
      </c>
      <c r="M8" s="332" t="s">
        <v>466</v>
      </c>
      <c r="N8" s="334" t="s">
        <v>809</v>
      </c>
      <c r="O8" s="30" t="s">
        <v>571</v>
      </c>
      <c r="P8" s="30">
        <v>6</v>
      </c>
      <c r="Q8" s="30" t="s">
        <v>635</v>
      </c>
      <c r="R8" s="30" t="s">
        <v>603</v>
      </c>
      <c r="S8" s="40"/>
      <c r="T8" s="39">
        <v>3</v>
      </c>
      <c r="U8" s="28">
        <v>70</v>
      </c>
      <c r="V8" s="29" t="s">
        <v>295</v>
      </c>
      <c r="W8" s="28">
        <v>1000</v>
      </c>
      <c r="X8" s="30" t="s">
        <v>65</v>
      </c>
      <c r="Y8" s="30" t="s">
        <v>642</v>
      </c>
      <c r="Z8" s="51" t="s">
        <v>833</v>
      </c>
      <c r="AA8" s="111">
        <v>2</v>
      </c>
      <c r="AB8" s="60">
        <v>32</v>
      </c>
      <c r="AC8" s="70"/>
      <c r="AD8" s="60"/>
      <c r="AE8" s="72"/>
      <c r="AF8" s="72"/>
      <c r="AG8" s="72"/>
      <c r="AH8" s="72"/>
      <c r="AI8" s="72"/>
    </row>
    <row r="9" spans="1:35" ht="15" customHeight="1">
      <c r="A9" s="211">
        <v>4</v>
      </c>
      <c r="B9" s="211">
        <v>6</v>
      </c>
      <c r="C9" s="212" t="s">
        <v>87</v>
      </c>
      <c r="D9" s="211">
        <v>1400</v>
      </c>
      <c r="E9" s="212" t="s">
        <v>86</v>
      </c>
      <c r="F9" s="213" t="s">
        <v>54</v>
      </c>
      <c r="G9" s="213" t="s">
        <v>240</v>
      </c>
      <c r="H9" s="213" t="s">
        <v>244</v>
      </c>
      <c r="I9" s="213" t="s">
        <v>306</v>
      </c>
      <c r="J9" s="28">
        <v>4</v>
      </c>
      <c r="K9" s="332" t="s">
        <v>810</v>
      </c>
      <c r="L9" s="333">
        <v>1473</v>
      </c>
      <c r="M9" s="332" t="s">
        <v>806</v>
      </c>
      <c r="N9" s="334" t="s">
        <v>811</v>
      </c>
      <c r="O9" s="30" t="s">
        <v>585</v>
      </c>
      <c r="P9" s="30">
        <v>5</v>
      </c>
      <c r="Q9" s="30" t="s">
        <v>624</v>
      </c>
      <c r="R9" s="30" t="s">
        <v>577</v>
      </c>
      <c r="S9" s="40"/>
      <c r="T9" s="39">
        <v>4</v>
      </c>
      <c r="U9" s="28">
        <v>81</v>
      </c>
      <c r="V9" s="29" t="s">
        <v>849</v>
      </c>
      <c r="W9" s="28">
        <v>1000</v>
      </c>
      <c r="X9" s="30" t="s">
        <v>65</v>
      </c>
      <c r="Y9" s="30" t="s">
        <v>646</v>
      </c>
      <c r="Z9" s="51" t="s">
        <v>850</v>
      </c>
      <c r="AA9" s="111">
        <v>0</v>
      </c>
      <c r="AB9" s="60">
        <v>30</v>
      </c>
      <c r="AC9" s="70"/>
      <c r="AD9" s="60"/>
      <c r="AE9" s="72"/>
      <c r="AF9" s="72"/>
      <c r="AG9" s="72"/>
      <c r="AH9" s="72"/>
      <c r="AI9" s="72"/>
    </row>
    <row r="10" spans="1:35" ht="15" customHeight="1">
      <c r="A10" s="211">
        <v>5</v>
      </c>
      <c r="B10" s="211">
        <v>11</v>
      </c>
      <c r="C10" s="212" t="s">
        <v>197</v>
      </c>
      <c r="D10" s="211">
        <v>1250</v>
      </c>
      <c r="E10" s="212" t="s">
        <v>307</v>
      </c>
      <c r="F10" s="213" t="s">
        <v>54</v>
      </c>
      <c r="G10" s="213" t="s">
        <v>240</v>
      </c>
      <c r="H10" s="213" t="s">
        <v>158</v>
      </c>
      <c r="I10" s="213" t="s">
        <v>308</v>
      </c>
      <c r="J10" s="28">
        <v>5</v>
      </c>
      <c r="K10" s="29" t="s">
        <v>72</v>
      </c>
      <c r="L10" s="28">
        <v>1788</v>
      </c>
      <c r="M10" s="29" t="s">
        <v>86</v>
      </c>
      <c r="N10" s="30" t="s">
        <v>811</v>
      </c>
      <c r="O10" s="30" t="s">
        <v>585</v>
      </c>
      <c r="P10" s="30">
        <v>5</v>
      </c>
      <c r="Q10" s="30" t="s">
        <v>647</v>
      </c>
      <c r="R10" s="30" t="s">
        <v>581</v>
      </c>
      <c r="S10" s="40"/>
      <c r="T10" s="39"/>
      <c r="X10"/>
      <c r="Y10"/>
      <c r="AA10" s="72"/>
      <c r="AB10" s="60"/>
      <c r="AC10" s="70"/>
      <c r="AD10" s="60"/>
      <c r="AE10" s="72"/>
      <c r="AF10" s="72"/>
      <c r="AG10" s="72"/>
      <c r="AH10" s="72"/>
      <c r="AI10" s="72"/>
    </row>
    <row r="11" spans="1:35" ht="15" customHeight="1">
      <c r="A11" s="211">
        <v>6</v>
      </c>
      <c r="B11" s="211">
        <v>8</v>
      </c>
      <c r="C11" s="212" t="s">
        <v>31</v>
      </c>
      <c r="D11" s="211">
        <v>1342</v>
      </c>
      <c r="E11" s="212" t="s">
        <v>86</v>
      </c>
      <c r="F11" s="213" t="s">
        <v>50</v>
      </c>
      <c r="G11" s="213" t="s">
        <v>240</v>
      </c>
      <c r="H11" s="213" t="s">
        <v>243</v>
      </c>
      <c r="I11" s="213" t="s">
        <v>309</v>
      </c>
      <c r="J11" s="28">
        <v>6</v>
      </c>
      <c r="K11" s="29" t="s">
        <v>224</v>
      </c>
      <c r="L11" s="28">
        <v>1419</v>
      </c>
      <c r="M11" s="29" t="s">
        <v>307</v>
      </c>
      <c r="N11" s="30" t="s">
        <v>808</v>
      </c>
      <c r="O11" s="30" t="s">
        <v>594</v>
      </c>
      <c r="P11" s="30">
        <v>4</v>
      </c>
      <c r="Q11" s="30" t="s">
        <v>634</v>
      </c>
      <c r="R11" s="30" t="s">
        <v>603</v>
      </c>
      <c r="S11" s="40"/>
      <c r="T11" s="39"/>
      <c r="U11" s="41" t="s">
        <v>852</v>
      </c>
      <c r="X11"/>
      <c r="Y11"/>
      <c r="AA11" s="72"/>
      <c r="AB11" s="60"/>
      <c r="AC11" s="70"/>
      <c r="AD11" s="60"/>
      <c r="AE11" s="72"/>
      <c r="AF11" s="72"/>
      <c r="AG11" s="72"/>
      <c r="AH11" s="72"/>
      <c r="AI11" s="72"/>
    </row>
    <row r="12" spans="1:35" ht="15" customHeight="1">
      <c r="A12" s="211">
        <v>7</v>
      </c>
      <c r="B12" s="211">
        <v>17</v>
      </c>
      <c r="C12" s="212" t="s">
        <v>200</v>
      </c>
      <c r="D12" s="211">
        <v>1100</v>
      </c>
      <c r="E12" s="212" t="s">
        <v>307</v>
      </c>
      <c r="F12" s="213" t="s">
        <v>52</v>
      </c>
      <c r="G12" s="213" t="s">
        <v>240</v>
      </c>
      <c r="H12" s="213" t="s">
        <v>223</v>
      </c>
      <c r="I12" s="213" t="s">
        <v>310</v>
      </c>
      <c r="J12" s="28">
        <v>7</v>
      </c>
      <c r="K12" s="29" t="s">
        <v>472</v>
      </c>
      <c r="L12" s="28">
        <v>1262</v>
      </c>
      <c r="M12" s="29" t="s">
        <v>307</v>
      </c>
      <c r="N12" s="30" t="s">
        <v>812</v>
      </c>
      <c r="O12" s="30" t="s">
        <v>594</v>
      </c>
      <c r="P12" s="30">
        <v>4</v>
      </c>
      <c r="Q12" s="30" t="s">
        <v>799</v>
      </c>
      <c r="R12" s="30" t="s">
        <v>603</v>
      </c>
      <c r="S12" s="40"/>
      <c r="T12" s="39"/>
      <c r="U12" s="42" t="s">
        <v>99</v>
      </c>
      <c r="V12" s="43" t="s">
        <v>47</v>
      </c>
      <c r="W12" s="42" t="s">
        <v>61</v>
      </c>
      <c r="X12" s="44" t="s">
        <v>433</v>
      </c>
      <c r="Y12" s="44" t="s">
        <v>48</v>
      </c>
      <c r="Z12" s="44" t="s">
        <v>49</v>
      </c>
      <c r="AA12" s="91" t="s">
        <v>119</v>
      </c>
      <c r="AB12" s="60"/>
      <c r="AC12" s="70"/>
      <c r="AD12" s="60"/>
      <c r="AE12" s="72"/>
      <c r="AF12" s="72"/>
      <c r="AG12" s="72"/>
      <c r="AH12" s="72"/>
      <c r="AI12" s="72"/>
    </row>
    <row r="13" spans="1:35" ht="15" customHeight="1">
      <c r="A13" s="211">
        <v>8</v>
      </c>
      <c r="B13" s="211">
        <v>4</v>
      </c>
      <c r="C13" s="212" t="s">
        <v>85</v>
      </c>
      <c r="D13" s="211">
        <v>1535</v>
      </c>
      <c r="E13" s="212" t="s">
        <v>307</v>
      </c>
      <c r="F13" s="213" t="s">
        <v>54</v>
      </c>
      <c r="G13" s="213" t="s">
        <v>62</v>
      </c>
      <c r="H13" s="213" t="s">
        <v>160</v>
      </c>
      <c r="I13" s="213" t="s">
        <v>306</v>
      </c>
      <c r="J13" s="28">
        <v>8</v>
      </c>
      <c r="K13" s="29" t="s">
        <v>136</v>
      </c>
      <c r="L13" s="28">
        <v>1544</v>
      </c>
      <c r="M13" s="29" t="s">
        <v>86</v>
      </c>
      <c r="N13" s="30" t="s">
        <v>809</v>
      </c>
      <c r="O13" s="30" t="s">
        <v>594</v>
      </c>
      <c r="P13" s="30">
        <v>5</v>
      </c>
      <c r="Q13" s="30" t="s">
        <v>799</v>
      </c>
      <c r="R13" s="30" t="s">
        <v>604</v>
      </c>
      <c r="S13" s="40"/>
      <c r="T13" s="39">
        <v>1</v>
      </c>
      <c r="U13" s="28">
        <v>50</v>
      </c>
      <c r="V13" s="29" t="s">
        <v>293</v>
      </c>
      <c r="W13" s="28">
        <v>1000</v>
      </c>
      <c r="X13" s="30" t="s">
        <v>65</v>
      </c>
      <c r="Y13" s="30" t="s">
        <v>625</v>
      </c>
      <c r="Z13" s="51" t="s">
        <v>822</v>
      </c>
      <c r="AA13" s="111">
        <v>3</v>
      </c>
      <c r="AB13" s="60">
        <v>40</v>
      </c>
      <c r="AC13" s="70"/>
      <c r="AD13" s="60"/>
      <c r="AE13" s="72"/>
      <c r="AF13" s="72"/>
      <c r="AG13" s="72"/>
      <c r="AH13" s="72"/>
      <c r="AI13" s="72"/>
    </row>
    <row r="14" spans="1:35" ht="15" customHeight="1">
      <c r="A14" s="211">
        <v>9</v>
      </c>
      <c r="B14" s="211">
        <v>5</v>
      </c>
      <c r="C14" s="212" t="s">
        <v>254</v>
      </c>
      <c r="D14" s="211">
        <v>1430</v>
      </c>
      <c r="E14" s="212" t="s">
        <v>282</v>
      </c>
      <c r="F14" s="213" t="s">
        <v>50</v>
      </c>
      <c r="G14" s="213" t="s">
        <v>62</v>
      </c>
      <c r="H14" s="213" t="s">
        <v>243</v>
      </c>
      <c r="I14" s="213" t="s">
        <v>311</v>
      </c>
      <c r="J14" s="28">
        <v>9</v>
      </c>
      <c r="K14" s="29" t="s">
        <v>71</v>
      </c>
      <c r="L14" s="28">
        <v>1563</v>
      </c>
      <c r="M14" s="29" t="s">
        <v>86</v>
      </c>
      <c r="N14" s="30" t="s">
        <v>811</v>
      </c>
      <c r="O14" s="30" t="s">
        <v>594</v>
      </c>
      <c r="P14" s="30">
        <v>5</v>
      </c>
      <c r="Q14" s="30" t="s">
        <v>799</v>
      </c>
      <c r="R14" s="30" t="s">
        <v>612</v>
      </c>
      <c r="S14" s="40"/>
      <c r="T14" s="39">
        <v>2</v>
      </c>
      <c r="U14" s="28">
        <v>63</v>
      </c>
      <c r="V14" s="29" t="s">
        <v>191</v>
      </c>
      <c r="W14" s="28">
        <v>1000</v>
      </c>
      <c r="X14" s="30" t="s">
        <v>853</v>
      </c>
      <c r="Y14" s="30" t="s">
        <v>637</v>
      </c>
      <c r="Z14" s="51" t="s">
        <v>824</v>
      </c>
      <c r="AA14" s="111">
        <v>2</v>
      </c>
      <c r="AB14" s="60">
        <v>35</v>
      </c>
      <c r="AC14" s="70"/>
      <c r="AD14" s="60"/>
      <c r="AE14" s="72"/>
      <c r="AF14" s="72"/>
      <c r="AG14" s="72"/>
      <c r="AH14" s="72"/>
      <c r="AI14" s="72"/>
    </row>
    <row r="15" spans="1:36" ht="15" customHeight="1">
      <c r="A15" s="211">
        <v>10</v>
      </c>
      <c r="B15" s="211">
        <v>7</v>
      </c>
      <c r="C15" s="212" t="s">
        <v>71</v>
      </c>
      <c r="D15" s="211">
        <v>1375</v>
      </c>
      <c r="E15" s="212" t="s">
        <v>86</v>
      </c>
      <c r="F15" s="213" t="s">
        <v>52</v>
      </c>
      <c r="G15" s="213" t="s">
        <v>62</v>
      </c>
      <c r="H15" s="213" t="s">
        <v>174</v>
      </c>
      <c r="I15" s="213" t="s">
        <v>312</v>
      </c>
      <c r="J15" s="28">
        <v>10</v>
      </c>
      <c r="K15" s="332" t="s">
        <v>233</v>
      </c>
      <c r="L15" s="333">
        <v>1300</v>
      </c>
      <c r="M15" s="332" t="s">
        <v>466</v>
      </c>
      <c r="N15" s="334" t="s">
        <v>813</v>
      </c>
      <c r="O15" s="30" t="s">
        <v>594</v>
      </c>
      <c r="P15" s="30">
        <v>5</v>
      </c>
      <c r="Q15" s="30" t="s">
        <v>635</v>
      </c>
      <c r="R15" s="30" t="s">
        <v>616</v>
      </c>
      <c r="S15" s="40"/>
      <c r="AB15" s="60"/>
      <c r="AC15" s="70"/>
      <c r="AD15" s="60"/>
      <c r="AE15" s="72"/>
      <c r="AF15" s="72"/>
      <c r="AG15" s="72"/>
      <c r="AH15" s="72"/>
      <c r="AI15" s="72"/>
      <c r="AJ15" s="35"/>
    </row>
    <row r="16" spans="1:36" ht="15" customHeight="1">
      <c r="A16" s="211">
        <v>11</v>
      </c>
      <c r="B16" s="211">
        <v>51</v>
      </c>
      <c r="C16" s="212" t="s">
        <v>43</v>
      </c>
      <c r="D16" s="211">
        <v>0</v>
      </c>
      <c r="E16" s="212" t="s">
        <v>313</v>
      </c>
      <c r="F16" s="213" t="s">
        <v>52</v>
      </c>
      <c r="G16" s="213" t="s">
        <v>62</v>
      </c>
      <c r="H16" s="213" t="s">
        <v>213</v>
      </c>
      <c r="I16" s="213" t="s">
        <v>314</v>
      </c>
      <c r="J16" s="28">
        <v>11</v>
      </c>
      <c r="K16" s="29" t="s">
        <v>200</v>
      </c>
      <c r="L16" s="28">
        <v>1250</v>
      </c>
      <c r="M16" s="29" t="s">
        <v>307</v>
      </c>
      <c r="N16" s="30" t="s">
        <v>811</v>
      </c>
      <c r="O16" s="30" t="s">
        <v>594</v>
      </c>
      <c r="P16" s="30">
        <v>5</v>
      </c>
      <c r="Q16" s="30" t="s">
        <v>788</v>
      </c>
      <c r="R16" s="30" t="s">
        <v>618</v>
      </c>
      <c r="S16" s="40"/>
      <c r="T16" s="39"/>
      <c r="U16" s="41" t="s">
        <v>854</v>
      </c>
      <c r="X16"/>
      <c r="Y16"/>
      <c r="AA16" s="72"/>
      <c r="AB16" s="60"/>
      <c r="AC16" s="70"/>
      <c r="AD16" s="60"/>
      <c r="AE16" s="72"/>
      <c r="AF16" s="72"/>
      <c r="AG16" s="72"/>
      <c r="AH16" s="72"/>
      <c r="AI16" s="72"/>
      <c r="AJ16" s="35"/>
    </row>
    <row r="17" spans="1:35" ht="15" customHeight="1">
      <c r="A17" s="211">
        <v>12</v>
      </c>
      <c r="B17" s="211">
        <v>21</v>
      </c>
      <c r="C17" s="212" t="s">
        <v>78</v>
      </c>
      <c r="D17" s="211">
        <v>1100</v>
      </c>
      <c r="E17" s="212" t="s">
        <v>133</v>
      </c>
      <c r="F17" s="213" t="s">
        <v>50</v>
      </c>
      <c r="G17" s="213" t="s">
        <v>62</v>
      </c>
      <c r="H17" s="213" t="s">
        <v>213</v>
      </c>
      <c r="I17" s="213" t="s">
        <v>315</v>
      </c>
      <c r="J17" s="28" t="s">
        <v>65</v>
      </c>
      <c r="K17" s="29" t="s">
        <v>197</v>
      </c>
      <c r="L17" s="28">
        <v>1250</v>
      </c>
      <c r="M17" s="29" t="s">
        <v>307</v>
      </c>
      <c r="N17" s="30" t="s">
        <v>809</v>
      </c>
      <c r="O17" s="30" t="s">
        <v>594</v>
      </c>
      <c r="P17" s="30">
        <v>5</v>
      </c>
      <c r="Q17" s="30" t="s">
        <v>788</v>
      </c>
      <c r="R17" s="30" t="s">
        <v>618</v>
      </c>
      <c r="S17" s="40"/>
      <c r="T17" s="39"/>
      <c r="U17" s="42" t="s">
        <v>99</v>
      </c>
      <c r="V17" s="43" t="s">
        <v>47</v>
      </c>
      <c r="W17" s="42" t="s">
        <v>61</v>
      </c>
      <c r="X17" s="44" t="s">
        <v>433</v>
      </c>
      <c r="Y17" s="44" t="s">
        <v>48</v>
      </c>
      <c r="Z17" s="44" t="s">
        <v>49</v>
      </c>
      <c r="AA17" s="91" t="s">
        <v>119</v>
      </c>
      <c r="AB17" s="60"/>
      <c r="AC17" s="70"/>
      <c r="AD17" s="60"/>
      <c r="AE17" s="72"/>
      <c r="AF17" s="72"/>
      <c r="AG17" s="72"/>
      <c r="AH17" s="72"/>
      <c r="AI17" s="72"/>
    </row>
    <row r="18" spans="1:35" ht="15" customHeight="1">
      <c r="A18" s="211">
        <v>13</v>
      </c>
      <c r="B18" s="211">
        <v>20</v>
      </c>
      <c r="C18" s="212" t="s">
        <v>129</v>
      </c>
      <c r="D18" s="211">
        <v>1100</v>
      </c>
      <c r="E18" s="212" t="s">
        <v>316</v>
      </c>
      <c r="F18" s="213" t="s">
        <v>53</v>
      </c>
      <c r="G18" s="213" t="s">
        <v>62</v>
      </c>
      <c r="H18" s="213" t="s">
        <v>156</v>
      </c>
      <c r="I18" s="213" t="s">
        <v>317</v>
      </c>
      <c r="J18" s="28">
        <v>13</v>
      </c>
      <c r="K18" s="332" t="s">
        <v>694</v>
      </c>
      <c r="L18" s="333">
        <v>1467</v>
      </c>
      <c r="M18" s="332" t="s">
        <v>814</v>
      </c>
      <c r="N18" s="334" t="s">
        <v>813</v>
      </c>
      <c r="O18" s="30" t="s">
        <v>594</v>
      </c>
      <c r="P18" s="30">
        <v>5</v>
      </c>
      <c r="Q18" s="30" t="s">
        <v>815</v>
      </c>
      <c r="R18" s="30" t="s">
        <v>605</v>
      </c>
      <c r="S18" s="40"/>
      <c r="T18" s="39">
        <v>1</v>
      </c>
      <c r="U18" s="28">
        <v>7</v>
      </c>
      <c r="V18" s="29" t="s">
        <v>472</v>
      </c>
      <c r="W18" s="28">
        <v>1262</v>
      </c>
      <c r="X18" s="30" t="s">
        <v>853</v>
      </c>
      <c r="Y18" s="30" t="s">
        <v>594</v>
      </c>
      <c r="Z18" s="51" t="s">
        <v>799</v>
      </c>
      <c r="AA18" s="111">
        <v>4</v>
      </c>
      <c r="AB18" s="60">
        <v>40</v>
      </c>
      <c r="AC18" s="70"/>
      <c r="AD18" s="60"/>
      <c r="AE18" s="72"/>
      <c r="AF18" s="72"/>
      <c r="AG18" s="72"/>
      <c r="AH18" s="72"/>
      <c r="AI18" s="72"/>
    </row>
    <row r="19" spans="1:35" ht="15" customHeight="1">
      <c r="A19" s="211">
        <v>14</v>
      </c>
      <c r="B19" s="211">
        <v>19</v>
      </c>
      <c r="C19" s="212" t="s">
        <v>274</v>
      </c>
      <c r="D19" s="211">
        <v>1100</v>
      </c>
      <c r="E19" s="212" t="s">
        <v>410</v>
      </c>
      <c r="F19" s="213" t="s">
        <v>53</v>
      </c>
      <c r="G19" s="213" t="s">
        <v>62</v>
      </c>
      <c r="H19" s="213" t="s">
        <v>226</v>
      </c>
      <c r="I19" s="213" t="s">
        <v>318</v>
      </c>
      <c r="J19" s="28">
        <v>14</v>
      </c>
      <c r="K19" s="29" t="s">
        <v>85</v>
      </c>
      <c r="L19" s="28">
        <v>1521</v>
      </c>
      <c r="M19" s="29" t="s">
        <v>307</v>
      </c>
      <c r="N19" s="30" t="s">
        <v>809</v>
      </c>
      <c r="O19" s="30" t="s">
        <v>594</v>
      </c>
      <c r="P19" s="30">
        <v>5</v>
      </c>
      <c r="Q19" s="30" t="s">
        <v>815</v>
      </c>
      <c r="R19" s="30" t="s">
        <v>618</v>
      </c>
      <c r="S19" s="72"/>
      <c r="T19" s="39">
        <v>2</v>
      </c>
      <c r="U19" s="28">
        <v>42</v>
      </c>
      <c r="V19" s="29" t="s">
        <v>286</v>
      </c>
      <c r="W19" s="28">
        <v>1100</v>
      </c>
      <c r="X19" s="30" t="s">
        <v>853</v>
      </c>
      <c r="Y19" s="30" t="s">
        <v>621</v>
      </c>
      <c r="Z19" s="51" t="s">
        <v>828</v>
      </c>
      <c r="AA19" s="111">
        <v>3</v>
      </c>
      <c r="AB19" s="60">
        <v>35</v>
      </c>
      <c r="AC19" s="70"/>
      <c r="AD19" s="60"/>
      <c r="AE19" s="72"/>
      <c r="AF19" s="72"/>
      <c r="AG19" s="72"/>
      <c r="AH19" s="72"/>
      <c r="AI19" s="72"/>
    </row>
    <row r="20" spans="1:35" ht="15" customHeight="1">
      <c r="A20" s="211">
        <v>15</v>
      </c>
      <c r="B20" s="211">
        <v>9</v>
      </c>
      <c r="C20" s="212" t="s">
        <v>136</v>
      </c>
      <c r="D20" s="211">
        <v>1304</v>
      </c>
      <c r="E20" s="212" t="s">
        <v>86</v>
      </c>
      <c r="F20" s="213" t="s">
        <v>54</v>
      </c>
      <c r="G20" s="213" t="s">
        <v>242</v>
      </c>
      <c r="H20" s="213" t="s">
        <v>243</v>
      </c>
      <c r="I20" s="213" t="s">
        <v>319</v>
      </c>
      <c r="J20" s="28">
        <v>15</v>
      </c>
      <c r="K20" s="29" t="s">
        <v>129</v>
      </c>
      <c r="L20" s="28">
        <v>1265</v>
      </c>
      <c r="M20" s="29" t="s">
        <v>316</v>
      </c>
      <c r="N20" s="30" t="s">
        <v>809</v>
      </c>
      <c r="O20" s="30" t="s">
        <v>594</v>
      </c>
      <c r="P20" s="30">
        <v>5</v>
      </c>
      <c r="Q20" s="30" t="s">
        <v>816</v>
      </c>
      <c r="R20" s="30" t="s">
        <v>619</v>
      </c>
      <c r="S20" s="40"/>
      <c r="AB20" s="60"/>
      <c r="AC20" s="70"/>
      <c r="AD20" s="60"/>
      <c r="AE20" s="72"/>
      <c r="AF20" s="72"/>
      <c r="AG20" s="72"/>
      <c r="AH20" s="72"/>
      <c r="AI20" s="72"/>
    </row>
    <row r="21" spans="1:35" ht="15" customHeight="1">
      <c r="A21" s="211">
        <v>16</v>
      </c>
      <c r="B21" s="211">
        <v>12</v>
      </c>
      <c r="C21" s="212" t="s">
        <v>37</v>
      </c>
      <c r="D21" s="211">
        <v>1250</v>
      </c>
      <c r="E21" s="212" t="s">
        <v>282</v>
      </c>
      <c r="F21" s="213" t="s">
        <v>52</v>
      </c>
      <c r="G21" s="213" t="s">
        <v>242</v>
      </c>
      <c r="H21" s="213" t="s">
        <v>175</v>
      </c>
      <c r="I21" s="213" t="s">
        <v>320</v>
      </c>
      <c r="J21" s="28">
        <v>16</v>
      </c>
      <c r="K21" s="29" t="s">
        <v>186</v>
      </c>
      <c r="L21" s="28">
        <v>1250</v>
      </c>
      <c r="M21" s="29" t="s">
        <v>307</v>
      </c>
      <c r="N21" s="30" t="s">
        <v>811</v>
      </c>
      <c r="O21" s="30" t="s">
        <v>594</v>
      </c>
      <c r="P21" s="30">
        <v>5</v>
      </c>
      <c r="Q21" s="30" t="s">
        <v>817</v>
      </c>
      <c r="R21" s="30" t="s">
        <v>628</v>
      </c>
      <c r="S21" s="40"/>
      <c r="U21" s="41" t="s">
        <v>855</v>
      </c>
      <c r="AB21" s="60"/>
      <c r="AC21" s="70"/>
      <c r="AD21" s="60"/>
      <c r="AE21" s="72"/>
      <c r="AF21" s="72"/>
      <c r="AG21" s="72"/>
      <c r="AH21" s="72"/>
      <c r="AI21" s="72"/>
    </row>
    <row r="22" spans="1:35" ht="15" customHeight="1">
      <c r="A22" s="211">
        <v>17</v>
      </c>
      <c r="B22" s="211">
        <v>33</v>
      </c>
      <c r="C22" s="212" t="s">
        <v>248</v>
      </c>
      <c r="D22" s="211">
        <v>1000</v>
      </c>
      <c r="E22" s="212" t="s">
        <v>282</v>
      </c>
      <c r="F22" s="213" t="s">
        <v>52</v>
      </c>
      <c r="G22" s="213" t="s">
        <v>242</v>
      </c>
      <c r="H22" s="213" t="s">
        <v>227</v>
      </c>
      <c r="I22" s="213" t="s">
        <v>321</v>
      </c>
      <c r="J22" s="28">
        <v>17</v>
      </c>
      <c r="K22" s="332" t="s">
        <v>818</v>
      </c>
      <c r="L22" s="333">
        <v>1474</v>
      </c>
      <c r="M22" s="332" t="s">
        <v>806</v>
      </c>
      <c r="N22" s="334" t="s">
        <v>809</v>
      </c>
      <c r="O22" s="30" t="s">
        <v>608</v>
      </c>
      <c r="P22" s="30">
        <v>4</v>
      </c>
      <c r="Q22" s="30" t="s">
        <v>624</v>
      </c>
      <c r="R22" s="30" t="s">
        <v>579</v>
      </c>
      <c r="S22" s="40"/>
      <c r="T22" s="39"/>
      <c r="U22" s="42" t="s">
        <v>99</v>
      </c>
      <c r="V22" s="43" t="s">
        <v>47</v>
      </c>
      <c r="W22" s="42" t="s">
        <v>61</v>
      </c>
      <c r="X22" s="44" t="s">
        <v>433</v>
      </c>
      <c r="Y22" s="44" t="s">
        <v>48</v>
      </c>
      <c r="Z22" s="44" t="s">
        <v>49</v>
      </c>
      <c r="AA22" s="91" t="s">
        <v>119</v>
      </c>
      <c r="AC22" s="70"/>
      <c r="AD22" s="60"/>
      <c r="AE22" s="72"/>
      <c r="AF22" s="72"/>
      <c r="AG22" s="72"/>
      <c r="AH22" s="72"/>
      <c r="AI22" s="72"/>
    </row>
    <row r="23" spans="1:35" ht="15" customHeight="1">
      <c r="A23" s="211">
        <v>18</v>
      </c>
      <c r="B23" s="211">
        <v>10</v>
      </c>
      <c r="C23" s="212" t="s">
        <v>322</v>
      </c>
      <c r="D23" s="211">
        <v>1250</v>
      </c>
      <c r="E23" s="212" t="s">
        <v>282</v>
      </c>
      <c r="F23" s="213" t="s">
        <v>54</v>
      </c>
      <c r="G23" s="213" t="s">
        <v>242</v>
      </c>
      <c r="H23" s="213" t="s">
        <v>173</v>
      </c>
      <c r="I23" s="213" t="s">
        <v>323</v>
      </c>
      <c r="J23" s="28">
        <v>18</v>
      </c>
      <c r="K23" s="29" t="s">
        <v>37</v>
      </c>
      <c r="L23" s="28">
        <v>1348</v>
      </c>
      <c r="M23" s="29" t="s">
        <v>282</v>
      </c>
      <c r="N23" s="30" t="s">
        <v>811</v>
      </c>
      <c r="O23" s="30" t="s">
        <v>608</v>
      </c>
      <c r="P23" s="30">
        <v>4</v>
      </c>
      <c r="Q23" s="30" t="s">
        <v>634</v>
      </c>
      <c r="R23" s="30" t="s">
        <v>605</v>
      </c>
      <c r="S23" s="40"/>
      <c r="T23" s="39">
        <v>1</v>
      </c>
      <c r="U23" s="28">
        <v>2</v>
      </c>
      <c r="V23" s="29" t="s">
        <v>21</v>
      </c>
      <c r="W23" s="28">
        <v>1946</v>
      </c>
      <c r="X23" s="30" t="s">
        <v>853</v>
      </c>
      <c r="Y23" s="30" t="s">
        <v>571</v>
      </c>
      <c r="Z23" s="51" t="s">
        <v>632</v>
      </c>
      <c r="AA23" s="111">
        <v>5</v>
      </c>
      <c r="AB23" s="60">
        <v>40</v>
      </c>
      <c r="AC23" s="70"/>
      <c r="AD23" s="60"/>
      <c r="AE23" s="72"/>
      <c r="AF23" s="72"/>
      <c r="AG23" s="72"/>
      <c r="AH23" s="72"/>
      <c r="AI23" s="72"/>
    </row>
    <row r="24" spans="1:35" ht="15" customHeight="1">
      <c r="A24" s="211">
        <v>19</v>
      </c>
      <c r="B24" s="211">
        <v>16</v>
      </c>
      <c r="C24" s="212" t="s">
        <v>63</v>
      </c>
      <c r="D24" s="211">
        <v>1250</v>
      </c>
      <c r="E24" s="212" t="s">
        <v>133</v>
      </c>
      <c r="F24" s="213" t="s">
        <v>52</v>
      </c>
      <c r="G24" s="213" t="s">
        <v>242</v>
      </c>
      <c r="H24" s="213" t="s">
        <v>221</v>
      </c>
      <c r="I24" s="213" t="s">
        <v>324</v>
      </c>
      <c r="J24" s="28">
        <v>19</v>
      </c>
      <c r="K24" s="29" t="s">
        <v>248</v>
      </c>
      <c r="L24" s="28">
        <v>1326</v>
      </c>
      <c r="M24" s="29" t="s">
        <v>282</v>
      </c>
      <c r="N24" s="30" t="s">
        <v>811</v>
      </c>
      <c r="O24" s="30" t="s">
        <v>608</v>
      </c>
      <c r="P24" s="30">
        <v>4</v>
      </c>
      <c r="Q24" s="30" t="s">
        <v>815</v>
      </c>
      <c r="R24" s="30" t="s">
        <v>618</v>
      </c>
      <c r="S24" s="40"/>
      <c r="T24" s="39">
        <v>2</v>
      </c>
      <c r="U24" s="28">
        <v>6</v>
      </c>
      <c r="V24" s="29" t="s">
        <v>224</v>
      </c>
      <c r="W24" s="28">
        <v>1419</v>
      </c>
      <c r="X24" s="30" t="s">
        <v>853</v>
      </c>
      <c r="Y24" s="30" t="s">
        <v>594</v>
      </c>
      <c r="Z24" s="51" t="s">
        <v>634</v>
      </c>
      <c r="AA24" s="111">
        <v>4</v>
      </c>
      <c r="AB24" s="60">
        <v>35</v>
      </c>
      <c r="AC24" s="70"/>
      <c r="AD24" s="60"/>
      <c r="AE24" s="72"/>
      <c r="AF24" s="72"/>
      <c r="AG24" s="72"/>
      <c r="AH24" s="72"/>
      <c r="AI24" s="72"/>
    </row>
    <row r="25" spans="1:35" ht="15" customHeight="1">
      <c r="A25" s="211">
        <v>20</v>
      </c>
      <c r="B25" s="211">
        <v>37</v>
      </c>
      <c r="C25" s="212" t="s">
        <v>103</v>
      </c>
      <c r="D25" s="211">
        <v>1000</v>
      </c>
      <c r="E25" s="212" t="s">
        <v>133</v>
      </c>
      <c r="F25" s="213" t="s">
        <v>54</v>
      </c>
      <c r="G25" s="213" t="s">
        <v>242</v>
      </c>
      <c r="H25" s="213" t="s">
        <v>156</v>
      </c>
      <c r="I25" s="213" t="s">
        <v>325</v>
      </c>
      <c r="J25" s="28">
        <v>20</v>
      </c>
      <c r="K25" s="29" t="s">
        <v>418</v>
      </c>
      <c r="L25" s="28">
        <v>1250</v>
      </c>
      <c r="M25" s="29" t="s">
        <v>477</v>
      </c>
      <c r="N25" s="30" t="s">
        <v>807</v>
      </c>
      <c r="O25" s="30" t="s">
        <v>608</v>
      </c>
      <c r="P25" s="30">
        <v>4</v>
      </c>
      <c r="Q25" s="30" t="s">
        <v>639</v>
      </c>
      <c r="R25" s="30" t="s">
        <v>618</v>
      </c>
      <c r="S25" s="40"/>
      <c r="AB25" s="60"/>
      <c r="AC25" s="70"/>
      <c r="AD25" s="60"/>
      <c r="AE25" s="72"/>
      <c r="AF25" s="72"/>
      <c r="AG25" s="72"/>
      <c r="AH25" s="72"/>
      <c r="AI25" s="72"/>
    </row>
    <row r="26" spans="1:35" ht="15" customHeight="1">
      <c r="A26" s="211">
        <v>21</v>
      </c>
      <c r="B26" s="211">
        <v>47</v>
      </c>
      <c r="C26" s="212" t="s">
        <v>326</v>
      </c>
      <c r="D26" s="211">
        <v>0</v>
      </c>
      <c r="E26" s="212" t="s">
        <v>327</v>
      </c>
      <c r="F26" s="213" t="s">
        <v>52</v>
      </c>
      <c r="G26" s="213" t="s">
        <v>242</v>
      </c>
      <c r="H26" s="213" t="s">
        <v>226</v>
      </c>
      <c r="I26" s="213" t="s">
        <v>328</v>
      </c>
      <c r="J26" s="28">
        <v>21</v>
      </c>
      <c r="K26" s="29" t="s">
        <v>43</v>
      </c>
      <c r="L26" s="28">
        <v>1000</v>
      </c>
      <c r="M26" s="29" t="s">
        <v>819</v>
      </c>
      <c r="N26" s="30" t="s">
        <v>807</v>
      </c>
      <c r="O26" s="30" t="s">
        <v>608</v>
      </c>
      <c r="P26" s="30">
        <v>4</v>
      </c>
      <c r="Q26" s="30" t="s">
        <v>817</v>
      </c>
      <c r="R26" s="30" t="s">
        <v>630</v>
      </c>
      <c r="S26" s="40"/>
      <c r="U26" s="41" t="s">
        <v>856</v>
      </c>
      <c r="AB26" s="60"/>
      <c r="AC26" s="70"/>
      <c r="AD26" s="60"/>
      <c r="AE26" s="72"/>
      <c r="AF26" s="72"/>
      <c r="AG26" s="72"/>
      <c r="AH26" s="72"/>
      <c r="AI26" s="72"/>
    </row>
    <row r="27" spans="1:35" ht="15" customHeight="1">
      <c r="A27" s="211">
        <v>22</v>
      </c>
      <c r="B27" s="211">
        <v>18</v>
      </c>
      <c r="C27" s="212" t="s">
        <v>329</v>
      </c>
      <c r="D27" s="211">
        <v>1100</v>
      </c>
      <c r="E27" s="212" t="s">
        <v>86</v>
      </c>
      <c r="F27" s="213" t="s">
        <v>53</v>
      </c>
      <c r="G27" s="213" t="s">
        <v>242</v>
      </c>
      <c r="H27" s="213" t="s">
        <v>226</v>
      </c>
      <c r="I27" s="213" t="s">
        <v>330</v>
      </c>
      <c r="J27" s="28">
        <v>22</v>
      </c>
      <c r="K27" s="332" t="s">
        <v>820</v>
      </c>
      <c r="L27" s="333">
        <v>1167</v>
      </c>
      <c r="M27" s="332" t="s">
        <v>814</v>
      </c>
      <c r="N27" s="334" t="s">
        <v>813</v>
      </c>
      <c r="O27" s="30" t="s">
        <v>608</v>
      </c>
      <c r="P27" s="30">
        <v>4</v>
      </c>
      <c r="Q27" s="30" t="s">
        <v>821</v>
      </c>
      <c r="R27" s="30" t="s">
        <v>620</v>
      </c>
      <c r="S27" s="40"/>
      <c r="U27" s="42" t="s">
        <v>99</v>
      </c>
      <c r="V27" s="43" t="s">
        <v>47</v>
      </c>
      <c r="W27" s="42" t="s">
        <v>61</v>
      </c>
      <c r="X27" s="44" t="s">
        <v>433</v>
      </c>
      <c r="Y27" s="44" t="s">
        <v>48</v>
      </c>
      <c r="Z27" s="44" t="s">
        <v>49</v>
      </c>
      <c r="AA27" s="91" t="s">
        <v>119</v>
      </c>
      <c r="AB27" s="60"/>
      <c r="AC27" s="70"/>
      <c r="AD27" s="60"/>
      <c r="AE27" s="72"/>
      <c r="AF27" s="72"/>
      <c r="AG27" s="72"/>
      <c r="AH27" s="72"/>
      <c r="AI27" s="72"/>
    </row>
    <row r="28" spans="1:35" ht="15" customHeight="1">
      <c r="A28" s="211">
        <v>23</v>
      </c>
      <c r="B28" s="211">
        <v>25</v>
      </c>
      <c r="C28" s="212" t="s">
        <v>179</v>
      </c>
      <c r="D28" s="211">
        <v>1000</v>
      </c>
      <c r="E28" s="212" t="s">
        <v>316</v>
      </c>
      <c r="F28" s="213" t="s">
        <v>53</v>
      </c>
      <c r="G28" s="213" t="s">
        <v>242</v>
      </c>
      <c r="H28" s="213" t="s">
        <v>155</v>
      </c>
      <c r="I28" s="213" t="s">
        <v>331</v>
      </c>
      <c r="J28" s="28">
        <v>23</v>
      </c>
      <c r="K28" s="29" t="s">
        <v>101</v>
      </c>
      <c r="L28" s="28">
        <v>1250</v>
      </c>
      <c r="M28" s="29" t="s">
        <v>86</v>
      </c>
      <c r="N28" s="30" t="s">
        <v>811</v>
      </c>
      <c r="O28" s="30" t="s">
        <v>614</v>
      </c>
      <c r="P28" s="30">
        <v>4</v>
      </c>
      <c r="Q28" s="30" t="s">
        <v>799</v>
      </c>
      <c r="R28" s="30" t="s">
        <v>612</v>
      </c>
      <c r="S28" s="40"/>
      <c r="T28" s="39">
        <v>1</v>
      </c>
      <c r="U28" s="28">
        <v>40</v>
      </c>
      <c r="V28" s="29" t="s">
        <v>287</v>
      </c>
      <c r="W28" s="28">
        <v>1100</v>
      </c>
      <c r="X28" s="30" t="s">
        <v>657</v>
      </c>
      <c r="Y28" s="30" t="s">
        <v>621</v>
      </c>
      <c r="Z28" s="51" t="s">
        <v>823</v>
      </c>
      <c r="AA28" s="111">
        <v>3</v>
      </c>
      <c r="AB28" s="60">
        <v>40</v>
      </c>
      <c r="AC28" s="70"/>
      <c r="AD28" s="60"/>
      <c r="AE28" s="72"/>
      <c r="AF28" s="72"/>
      <c r="AG28" s="72"/>
      <c r="AH28" s="72"/>
      <c r="AI28" s="72"/>
    </row>
    <row r="29" spans="1:35" ht="15" customHeight="1">
      <c r="A29" s="211">
        <v>24</v>
      </c>
      <c r="B29" s="211">
        <v>13</v>
      </c>
      <c r="C29" s="212" t="s">
        <v>79</v>
      </c>
      <c r="D29" s="211">
        <v>1250</v>
      </c>
      <c r="E29" s="212" t="s">
        <v>133</v>
      </c>
      <c r="F29" s="213" t="s">
        <v>54</v>
      </c>
      <c r="G29" s="213" t="s">
        <v>55</v>
      </c>
      <c r="H29" s="213" t="s">
        <v>159</v>
      </c>
      <c r="I29" s="213" t="s">
        <v>332</v>
      </c>
      <c r="J29" s="28">
        <v>24</v>
      </c>
      <c r="K29" s="29" t="s">
        <v>79</v>
      </c>
      <c r="L29" s="28">
        <v>1250</v>
      </c>
      <c r="M29" s="29" t="s">
        <v>133</v>
      </c>
      <c r="N29" s="30" t="s">
        <v>809</v>
      </c>
      <c r="O29" s="30" t="s">
        <v>614</v>
      </c>
      <c r="P29" s="30">
        <v>4</v>
      </c>
      <c r="Q29" s="30" t="s">
        <v>788</v>
      </c>
      <c r="R29" s="30" t="s">
        <v>612</v>
      </c>
      <c r="S29" s="40"/>
      <c r="T29" s="39">
        <v>2</v>
      </c>
      <c r="U29" s="28">
        <v>41</v>
      </c>
      <c r="V29" s="29" t="s">
        <v>507</v>
      </c>
      <c r="W29" s="28">
        <v>1000</v>
      </c>
      <c r="X29" s="30" t="s">
        <v>65</v>
      </c>
      <c r="Y29" s="30" t="s">
        <v>621</v>
      </c>
      <c r="Z29" s="51" t="s">
        <v>821</v>
      </c>
      <c r="AA29" s="111">
        <v>3</v>
      </c>
      <c r="AB29" s="60">
        <v>35</v>
      </c>
      <c r="AC29" s="70"/>
      <c r="AD29" s="60"/>
      <c r="AE29" s="72"/>
      <c r="AF29" s="72"/>
      <c r="AG29" s="72"/>
      <c r="AH29" s="72"/>
      <c r="AI29" s="72"/>
    </row>
    <row r="30" spans="1:36" ht="15" customHeight="1">
      <c r="A30" s="211">
        <v>25</v>
      </c>
      <c r="B30" s="211">
        <v>49</v>
      </c>
      <c r="C30" s="212" t="s">
        <v>333</v>
      </c>
      <c r="D30" s="211">
        <v>0</v>
      </c>
      <c r="E30" s="212" t="s">
        <v>334</v>
      </c>
      <c r="F30" s="213" t="s">
        <v>52</v>
      </c>
      <c r="G30" s="213" t="s">
        <v>55</v>
      </c>
      <c r="H30" s="213" t="s">
        <v>213</v>
      </c>
      <c r="I30" s="213" t="s">
        <v>335</v>
      </c>
      <c r="J30" s="28">
        <v>25</v>
      </c>
      <c r="K30" s="29" t="s">
        <v>179</v>
      </c>
      <c r="L30" s="28">
        <v>1100</v>
      </c>
      <c r="M30" s="29" t="s">
        <v>316</v>
      </c>
      <c r="N30" s="30" t="s">
        <v>809</v>
      </c>
      <c r="O30" s="30" t="s">
        <v>614</v>
      </c>
      <c r="P30" s="30">
        <v>4</v>
      </c>
      <c r="Q30" s="30" t="s">
        <v>788</v>
      </c>
      <c r="R30" s="30" t="s">
        <v>618</v>
      </c>
      <c r="S30" s="40"/>
      <c r="T30" s="39">
        <v>3</v>
      </c>
      <c r="U30" s="28">
        <v>46</v>
      </c>
      <c r="V30" s="29" t="s">
        <v>258</v>
      </c>
      <c r="W30" s="28">
        <v>1000</v>
      </c>
      <c r="X30" s="30" t="s">
        <v>853</v>
      </c>
      <c r="Y30" s="30" t="s">
        <v>625</v>
      </c>
      <c r="Z30" s="51" t="s">
        <v>816</v>
      </c>
      <c r="AA30" s="111">
        <v>3</v>
      </c>
      <c r="AB30" s="60">
        <v>32</v>
      </c>
      <c r="AC30" s="70"/>
      <c r="AD30" s="60"/>
      <c r="AE30" s="72"/>
      <c r="AF30" s="72"/>
      <c r="AG30" s="72"/>
      <c r="AH30" s="72"/>
      <c r="AI30" s="72"/>
      <c r="AJ30" s="35"/>
    </row>
    <row r="31" spans="1:36" ht="15" customHeight="1">
      <c r="A31" s="211">
        <v>26</v>
      </c>
      <c r="B31" s="211">
        <v>15</v>
      </c>
      <c r="C31" s="212" t="s">
        <v>100</v>
      </c>
      <c r="D31" s="211">
        <v>1250</v>
      </c>
      <c r="E31" s="212" t="s">
        <v>307</v>
      </c>
      <c r="F31" s="213" t="s">
        <v>53</v>
      </c>
      <c r="G31" s="213" t="s">
        <v>55</v>
      </c>
      <c r="H31" s="213" t="s">
        <v>227</v>
      </c>
      <c r="I31" s="213" t="s">
        <v>318</v>
      </c>
      <c r="J31" s="28">
        <v>26</v>
      </c>
      <c r="K31" s="29" t="s">
        <v>502</v>
      </c>
      <c r="L31" s="28">
        <v>1250</v>
      </c>
      <c r="M31" s="29" t="s">
        <v>298</v>
      </c>
      <c r="N31" s="30" t="s">
        <v>811</v>
      </c>
      <c r="O31" s="30" t="s">
        <v>614</v>
      </c>
      <c r="P31" s="30">
        <v>4</v>
      </c>
      <c r="Q31" s="30" t="s">
        <v>639</v>
      </c>
      <c r="R31" s="30" t="s">
        <v>787</v>
      </c>
      <c r="S31" s="40"/>
      <c r="T31" s="39">
        <v>4</v>
      </c>
      <c r="U31" s="28">
        <v>47</v>
      </c>
      <c r="V31" s="29" t="s">
        <v>237</v>
      </c>
      <c r="W31" s="28">
        <v>1000</v>
      </c>
      <c r="X31" s="30" t="s">
        <v>657</v>
      </c>
      <c r="Y31" s="30" t="s">
        <v>625</v>
      </c>
      <c r="Z31" s="51" t="s">
        <v>817</v>
      </c>
      <c r="AA31" s="111">
        <v>3</v>
      </c>
      <c r="AB31" s="60">
        <v>30</v>
      </c>
      <c r="AC31" s="70"/>
      <c r="AD31" s="60"/>
      <c r="AE31" s="72"/>
      <c r="AF31" s="72"/>
      <c r="AG31" s="72"/>
      <c r="AH31" s="72"/>
      <c r="AI31" s="72"/>
      <c r="AJ31" s="35"/>
    </row>
    <row r="32" spans="1:36" ht="15" customHeight="1">
      <c r="A32" s="211">
        <v>27</v>
      </c>
      <c r="B32" s="211">
        <v>36</v>
      </c>
      <c r="C32" s="212" t="s">
        <v>189</v>
      </c>
      <c r="D32" s="211">
        <v>1000</v>
      </c>
      <c r="E32" s="212" t="s">
        <v>316</v>
      </c>
      <c r="F32" s="213" t="s">
        <v>53</v>
      </c>
      <c r="G32" s="213" t="s">
        <v>55</v>
      </c>
      <c r="H32" s="213" t="s">
        <v>157</v>
      </c>
      <c r="I32" s="213" t="s">
        <v>336</v>
      </c>
      <c r="J32" s="28">
        <v>27</v>
      </c>
      <c r="K32" s="29" t="s">
        <v>181</v>
      </c>
      <c r="L32" s="28">
        <v>1100</v>
      </c>
      <c r="M32" s="29" t="s">
        <v>86</v>
      </c>
      <c r="N32" s="30" t="s">
        <v>809</v>
      </c>
      <c r="O32" s="30" t="s">
        <v>614</v>
      </c>
      <c r="P32" s="30">
        <v>4</v>
      </c>
      <c r="Q32" s="30" t="s">
        <v>816</v>
      </c>
      <c r="R32" s="30" t="s">
        <v>607</v>
      </c>
      <c r="S32" s="40"/>
      <c r="T32" s="39">
        <v>5</v>
      </c>
      <c r="U32" s="28">
        <v>51</v>
      </c>
      <c r="V32" s="29" t="s">
        <v>264</v>
      </c>
      <c r="W32" s="28">
        <v>1000</v>
      </c>
      <c r="X32" s="30" t="s">
        <v>65</v>
      </c>
      <c r="Y32" s="30" t="s">
        <v>625</v>
      </c>
      <c r="Z32" s="51" t="s">
        <v>823</v>
      </c>
      <c r="AA32" s="111">
        <v>3</v>
      </c>
      <c r="AB32" s="60">
        <v>29</v>
      </c>
      <c r="AC32" s="70"/>
      <c r="AD32" s="60"/>
      <c r="AE32" s="72"/>
      <c r="AF32" s="72"/>
      <c r="AG32" s="72"/>
      <c r="AH32" s="72"/>
      <c r="AI32" s="72"/>
      <c r="AJ32" s="35"/>
    </row>
    <row r="33" spans="1:36" ht="15" customHeight="1">
      <c r="A33" s="211">
        <v>28</v>
      </c>
      <c r="B33" s="211">
        <v>38</v>
      </c>
      <c r="C33" s="212" t="s">
        <v>101</v>
      </c>
      <c r="D33" s="211">
        <v>1000</v>
      </c>
      <c r="E33" s="212" t="s">
        <v>86</v>
      </c>
      <c r="F33" s="213" t="s">
        <v>54</v>
      </c>
      <c r="G33" s="213" t="s">
        <v>55</v>
      </c>
      <c r="H33" s="213" t="s">
        <v>156</v>
      </c>
      <c r="I33" s="213" t="s">
        <v>337</v>
      </c>
      <c r="J33" s="28">
        <v>28</v>
      </c>
      <c r="K33" s="29" t="s">
        <v>100</v>
      </c>
      <c r="L33" s="28">
        <v>1246</v>
      </c>
      <c r="M33" s="29" t="s">
        <v>307</v>
      </c>
      <c r="N33" s="30" t="s">
        <v>809</v>
      </c>
      <c r="O33" s="30" t="s">
        <v>614</v>
      </c>
      <c r="P33" s="30">
        <v>4</v>
      </c>
      <c r="Q33" s="30" t="s">
        <v>816</v>
      </c>
      <c r="R33" s="30" t="s">
        <v>619</v>
      </c>
      <c r="S33" s="40"/>
      <c r="T33" s="39">
        <v>6</v>
      </c>
      <c r="U33" s="28">
        <v>52</v>
      </c>
      <c r="V33" s="29" t="s">
        <v>189</v>
      </c>
      <c r="W33" s="28">
        <v>1100</v>
      </c>
      <c r="X33" s="30" t="s">
        <v>853</v>
      </c>
      <c r="Y33" s="30" t="s">
        <v>625</v>
      </c>
      <c r="Z33" s="51" t="s">
        <v>824</v>
      </c>
      <c r="AA33" s="111">
        <v>3</v>
      </c>
      <c r="AB33" s="60">
        <v>28</v>
      </c>
      <c r="AC33" s="70"/>
      <c r="AD33" s="60"/>
      <c r="AE33" s="72"/>
      <c r="AF33" s="72"/>
      <c r="AG33" s="72"/>
      <c r="AH33" s="72"/>
      <c r="AI33" s="72"/>
      <c r="AJ33" s="35"/>
    </row>
    <row r="34" spans="1:36" ht="15" customHeight="1">
      <c r="A34" s="211">
        <v>29</v>
      </c>
      <c r="B34" s="211">
        <v>69</v>
      </c>
      <c r="C34" s="212" t="s">
        <v>287</v>
      </c>
      <c r="D34" s="211">
        <v>0</v>
      </c>
      <c r="E34" s="212" t="s">
        <v>338</v>
      </c>
      <c r="F34" s="213" t="s">
        <v>53</v>
      </c>
      <c r="G34" s="213" t="s">
        <v>55</v>
      </c>
      <c r="H34" s="213" t="s">
        <v>226</v>
      </c>
      <c r="I34" s="213" t="s">
        <v>339</v>
      </c>
      <c r="J34" s="28">
        <v>29</v>
      </c>
      <c r="K34" s="29" t="s">
        <v>113</v>
      </c>
      <c r="L34" s="28">
        <v>1100</v>
      </c>
      <c r="M34" s="29" t="s">
        <v>477</v>
      </c>
      <c r="N34" s="30" t="s">
        <v>809</v>
      </c>
      <c r="O34" s="30" t="s">
        <v>614</v>
      </c>
      <c r="P34" s="30">
        <v>4</v>
      </c>
      <c r="Q34" s="30" t="s">
        <v>816</v>
      </c>
      <c r="R34" s="30" t="s">
        <v>630</v>
      </c>
      <c r="S34" s="40"/>
      <c r="T34" s="39">
        <v>7</v>
      </c>
      <c r="U34" s="28">
        <v>56</v>
      </c>
      <c r="V34" s="29" t="s">
        <v>436</v>
      </c>
      <c r="W34" s="28">
        <v>1000</v>
      </c>
      <c r="X34" s="30" t="s">
        <v>65</v>
      </c>
      <c r="Y34" s="30" t="s">
        <v>625</v>
      </c>
      <c r="Z34" s="51" t="s">
        <v>825</v>
      </c>
      <c r="AA34" s="111">
        <v>3</v>
      </c>
      <c r="AB34" s="60">
        <v>27</v>
      </c>
      <c r="AC34" s="70"/>
      <c r="AD34" s="60"/>
      <c r="AE34" s="72"/>
      <c r="AF34" s="72"/>
      <c r="AG34" s="72"/>
      <c r="AH34" s="72"/>
      <c r="AI34" s="72"/>
      <c r="AJ34" s="35"/>
    </row>
    <row r="35" spans="1:36" ht="15" customHeight="1">
      <c r="A35" s="211">
        <v>30</v>
      </c>
      <c r="B35" s="211">
        <v>50</v>
      </c>
      <c r="C35" s="212" t="s">
        <v>340</v>
      </c>
      <c r="D35" s="211">
        <v>0</v>
      </c>
      <c r="E35" s="212" t="s">
        <v>334</v>
      </c>
      <c r="F35" s="213" t="s">
        <v>54</v>
      </c>
      <c r="G35" s="213" t="s">
        <v>55</v>
      </c>
      <c r="H35" s="213" t="s">
        <v>155</v>
      </c>
      <c r="I35" s="213" t="s">
        <v>341</v>
      </c>
      <c r="J35" s="28">
        <v>30</v>
      </c>
      <c r="K35" s="29" t="s">
        <v>245</v>
      </c>
      <c r="L35" s="28">
        <v>1100</v>
      </c>
      <c r="M35" s="29" t="s">
        <v>307</v>
      </c>
      <c r="N35" s="30" t="s">
        <v>809</v>
      </c>
      <c r="O35" s="30" t="s">
        <v>614</v>
      </c>
      <c r="P35" s="30">
        <v>4</v>
      </c>
      <c r="Q35" s="30" t="s">
        <v>816</v>
      </c>
      <c r="R35" s="30" t="s">
        <v>729</v>
      </c>
      <c r="S35" s="40"/>
      <c r="T35" s="39">
        <v>8</v>
      </c>
      <c r="U35" s="28">
        <v>58</v>
      </c>
      <c r="V35" s="29" t="s">
        <v>294</v>
      </c>
      <c r="W35" s="28">
        <v>1000</v>
      </c>
      <c r="X35" s="30" t="s">
        <v>657</v>
      </c>
      <c r="Y35" s="30" t="s">
        <v>625</v>
      </c>
      <c r="Z35" s="51" t="s">
        <v>833</v>
      </c>
      <c r="AA35" s="111">
        <v>3</v>
      </c>
      <c r="AB35" s="60">
        <v>26</v>
      </c>
      <c r="AC35" s="70"/>
      <c r="AD35" s="60"/>
      <c r="AE35" s="72"/>
      <c r="AF35" s="72"/>
      <c r="AG35" s="72"/>
      <c r="AH35" s="72"/>
      <c r="AI35" s="72"/>
      <c r="AJ35" s="35"/>
    </row>
    <row r="36" spans="1:36" ht="15" customHeight="1">
      <c r="A36" s="211">
        <v>31</v>
      </c>
      <c r="B36" s="211">
        <v>46</v>
      </c>
      <c r="C36" s="212" t="s">
        <v>123</v>
      </c>
      <c r="D36" s="211">
        <v>0</v>
      </c>
      <c r="E36" s="212" t="s">
        <v>142</v>
      </c>
      <c r="F36" s="213" t="s">
        <v>54</v>
      </c>
      <c r="G36" s="213" t="s">
        <v>55</v>
      </c>
      <c r="H36" s="213" t="s">
        <v>154</v>
      </c>
      <c r="I36" s="213" t="s">
        <v>342</v>
      </c>
      <c r="J36" s="28">
        <v>31</v>
      </c>
      <c r="K36" s="29" t="s">
        <v>359</v>
      </c>
      <c r="L36" s="28">
        <v>1100</v>
      </c>
      <c r="M36" s="29" t="s">
        <v>86</v>
      </c>
      <c r="N36" s="30" t="s">
        <v>811</v>
      </c>
      <c r="O36" s="30" t="s">
        <v>614</v>
      </c>
      <c r="P36" s="30">
        <v>4</v>
      </c>
      <c r="Q36" s="30" t="s">
        <v>817</v>
      </c>
      <c r="R36" s="30" t="s">
        <v>613</v>
      </c>
      <c r="S36" s="40"/>
      <c r="T36" s="39">
        <v>9</v>
      </c>
      <c r="U36" s="28">
        <v>61</v>
      </c>
      <c r="V36" s="29" t="s">
        <v>445</v>
      </c>
      <c r="W36" s="28">
        <v>1000</v>
      </c>
      <c r="X36" s="30" t="s">
        <v>657</v>
      </c>
      <c r="Y36" s="30" t="s">
        <v>625</v>
      </c>
      <c r="Z36" s="51" t="s">
        <v>836</v>
      </c>
      <c r="AA36" s="111">
        <v>3</v>
      </c>
      <c r="AB36" s="60">
        <v>25</v>
      </c>
      <c r="AC36" s="70"/>
      <c r="AD36" s="60"/>
      <c r="AE36" s="72"/>
      <c r="AF36" s="72"/>
      <c r="AG36" s="72"/>
      <c r="AH36" s="72"/>
      <c r="AI36" s="72"/>
      <c r="AJ36" s="35"/>
    </row>
    <row r="37" spans="1:36" ht="15" customHeight="1">
      <c r="A37" s="211">
        <v>32</v>
      </c>
      <c r="B37" s="211">
        <v>48</v>
      </c>
      <c r="C37" s="212" t="s">
        <v>343</v>
      </c>
      <c r="D37" s="211">
        <v>0</v>
      </c>
      <c r="E37" s="212" t="s">
        <v>41</v>
      </c>
      <c r="F37" s="213" t="s">
        <v>52</v>
      </c>
      <c r="G37" s="213" t="s">
        <v>55</v>
      </c>
      <c r="H37" s="213" t="s">
        <v>151</v>
      </c>
      <c r="I37" s="213" t="s">
        <v>344</v>
      </c>
      <c r="J37" s="28">
        <v>32</v>
      </c>
      <c r="K37" s="29" t="s">
        <v>95</v>
      </c>
      <c r="L37" s="28">
        <v>1250</v>
      </c>
      <c r="M37" s="29" t="s">
        <v>477</v>
      </c>
      <c r="N37" s="30" t="s">
        <v>807</v>
      </c>
      <c r="O37" s="30" t="s">
        <v>614</v>
      </c>
      <c r="P37" s="30">
        <v>3</v>
      </c>
      <c r="Q37" s="30" t="s">
        <v>822</v>
      </c>
      <c r="R37" s="30" t="s">
        <v>613</v>
      </c>
      <c r="S37" s="40"/>
      <c r="T37" s="39">
        <v>10</v>
      </c>
      <c r="U37" s="28">
        <v>62</v>
      </c>
      <c r="V37" s="29" t="s">
        <v>438</v>
      </c>
      <c r="W37" s="28">
        <v>1000</v>
      </c>
      <c r="X37" s="30" t="s">
        <v>657</v>
      </c>
      <c r="Y37" s="30" t="s">
        <v>637</v>
      </c>
      <c r="Z37" s="51" t="s">
        <v>823</v>
      </c>
      <c r="AA37" s="111">
        <v>2</v>
      </c>
      <c r="AB37" s="60">
        <v>24</v>
      </c>
      <c r="AC37" s="70"/>
      <c r="AD37" s="60"/>
      <c r="AE37" s="72"/>
      <c r="AF37" s="72"/>
      <c r="AG37" s="72"/>
      <c r="AH37" s="72"/>
      <c r="AI37" s="72"/>
      <c r="AJ37" s="35"/>
    </row>
    <row r="38" spans="1:36" ht="15" customHeight="1">
      <c r="A38" s="211">
        <v>33</v>
      </c>
      <c r="B38" s="211">
        <v>43</v>
      </c>
      <c r="C38" s="212" t="s">
        <v>345</v>
      </c>
      <c r="D38" s="211">
        <v>0</v>
      </c>
      <c r="E38" s="212" t="s">
        <v>346</v>
      </c>
      <c r="F38" s="213" t="s">
        <v>53</v>
      </c>
      <c r="G38" s="213" t="s">
        <v>55</v>
      </c>
      <c r="H38" s="213" t="s">
        <v>247</v>
      </c>
      <c r="I38" s="213" t="s">
        <v>347</v>
      </c>
      <c r="J38" s="28">
        <v>33</v>
      </c>
      <c r="K38" s="29" t="s">
        <v>123</v>
      </c>
      <c r="L38" s="28">
        <v>1000</v>
      </c>
      <c r="M38" s="29" t="s">
        <v>633</v>
      </c>
      <c r="N38" s="30" t="s">
        <v>809</v>
      </c>
      <c r="O38" s="30" t="s">
        <v>614</v>
      </c>
      <c r="P38" s="30">
        <v>4</v>
      </c>
      <c r="Q38" s="30" t="s">
        <v>822</v>
      </c>
      <c r="R38" s="30" t="s">
        <v>632</v>
      </c>
      <c r="S38" s="72"/>
      <c r="T38" s="39">
        <v>11</v>
      </c>
      <c r="U38" s="28">
        <v>65</v>
      </c>
      <c r="V38" s="29" t="s">
        <v>421</v>
      </c>
      <c r="W38" s="28">
        <v>1000</v>
      </c>
      <c r="X38" s="30" t="s">
        <v>657</v>
      </c>
      <c r="Y38" s="30" t="s">
        <v>637</v>
      </c>
      <c r="Z38" s="51" t="s">
        <v>838</v>
      </c>
      <c r="AA38" s="111">
        <v>1</v>
      </c>
      <c r="AB38" s="60">
        <v>23</v>
      </c>
      <c r="AC38" s="70"/>
      <c r="AD38" s="60"/>
      <c r="AE38" s="72"/>
      <c r="AF38" s="72"/>
      <c r="AG38" s="72"/>
      <c r="AH38" s="72"/>
      <c r="AI38" s="72"/>
      <c r="AJ38" s="35"/>
    </row>
    <row r="39" spans="1:36" ht="15" customHeight="1">
      <c r="A39" s="211">
        <v>34</v>
      </c>
      <c r="B39" s="211">
        <v>44</v>
      </c>
      <c r="C39" s="212" t="s">
        <v>348</v>
      </c>
      <c r="D39" s="211">
        <v>0</v>
      </c>
      <c r="E39" s="212" t="s">
        <v>89</v>
      </c>
      <c r="F39" s="213" t="s">
        <v>53</v>
      </c>
      <c r="G39" s="213" t="s">
        <v>55</v>
      </c>
      <c r="H39" s="213" t="s">
        <v>349</v>
      </c>
      <c r="I39" s="213" t="s">
        <v>350</v>
      </c>
      <c r="J39" s="28">
        <v>34</v>
      </c>
      <c r="K39" s="29" t="s">
        <v>78</v>
      </c>
      <c r="L39" s="28">
        <v>1100</v>
      </c>
      <c r="M39" s="29" t="s">
        <v>133</v>
      </c>
      <c r="N39" s="30" t="s">
        <v>807</v>
      </c>
      <c r="O39" s="30" t="s">
        <v>614</v>
      </c>
      <c r="P39" s="30">
        <v>3</v>
      </c>
      <c r="Q39" s="30" t="s">
        <v>823</v>
      </c>
      <c r="R39" s="30" t="s">
        <v>624</v>
      </c>
      <c r="S39" s="40"/>
      <c r="T39" s="39">
        <v>12</v>
      </c>
      <c r="U39" s="28">
        <v>68</v>
      </c>
      <c r="V39" s="29" t="s">
        <v>296</v>
      </c>
      <c r="W39" s="28">
        <v>1000</v>
      </c>
      <c r="X39" s="30" t="s">
        <v>657</v>
      </c>
      <c r="Y39" s="30" t="s">
        <v>642</v>
      </c>
      <c r="Z39" s="51" t="s">
        <v>828</v>
      </c>
      <c r="AA39" s="111">
        <v>2</v>
      </c>
      <c r="AB39" s="60">
        <v>22</v>
      </c>
      <c r="AC39" s="70"/>
      <c r="AD39" s="60"/>
      <c r="AE39" s="72"/>
      <c r="AF39" s="72"/>
      <c r="AG39" s="72"/>
      <c r="AH39" s="72"/>
      <c r="AI39" s="72"/>
      <c r="AJ39" s="35"/>
    </row>
    <row r="40" spans="1:36" ht="15" customHeight="1">
      <c r="A40" s="211">
        <v>35</v>
      </c>
      <c r="B40" s="211">
        <v>52</v>
      </c>
      <c r="C40" s="212" t="s">
        <v>351</v>
      </c>
      <c r="D40" s="211">
        <v>0</v>
      </c>
      <c r="E40" s="212" t="s">
        <v>352</v>
      </c>
      <c r="F40" s="213" t="s">
        <v>141</v>
      </c>
      <c r="G40" s="213" t="s">
        <v>228</v>
      </c>
      <c r="H40" s="213" t="s">
        <v>156</v>
      </c>
      <c r="I40" s="213" t="s">
        <v>353</v>
      </c>
      <c r="J40" s="28">
        <v>35</v>
      </c>
      <c r="K40" s="29" t="s">
        <v>97</v>
      </c>
      <c r="L40" s="28">
        <v>1250</v>
      </c>
      <c r="M40" s="29" t="s">
        <v>477</v>
      </c>
      <c r="N40" s="30" t="s">
        <v>811</v>
      </c>
      <c r="O40" s="30" t="s">
        <v>614</v>
      </c>
      <c r="P40" s="30">
        <v>4</v>
      </c>
      <c r="Q40" s="30" t="s">
        <v>824</v>
      </c>
      <c r="R40" s="30" t="s">
        <v>624</v>
      </c>
      <c r="S40" s="40"/>
      <c r="T40" s="39">
        <v>13</v>
      </c>
      <c r="U40" s="28">
        <v>74</v>
      </c>
      <c r="V40" s="29" t="s">
        <v>841</v>
      </c>
      <c r="W40" s="28">
        <v>1000</v>
      </c>
      <c r="X40" s="30" t="s">
        <v>65</v>
      </c>
      <c r="Y40" s="30" t="s">
        <v>642</v>
      </c>
      <c r="Z40" s="51" t="s">
        <v>830</v>
      </c>
      <c r="AA40" s="111">
        <v>1</v>
      </c>
      <c r="AB40" s="60">
        <v>21</v>
      </c>
      <c r="AC40" s="70"/>
      <c r="AD40" s="60"/>
      <c r="AE40" s="72"/>
      <c r="AF40" s="72"/>
      <c r="AG40" s="72"/>
      <c r="AH40" s="72"/>
      <c r="AI40" s="72"/>
      <c r="AJ40" s="35"/>
    </row>
    <row r="41" spans="1:36" ht="15" customHeight="1">
      <c r="A41" s="211">
        <v>36</v>
      </c>
      <c r="B41" s="211">
        <v>62</v>
      </c>
      <c r="C41" s="212" t="s">
        <v>145</v>
      </c>
      <c r="D41" s="211">
        <v>0</v>
      </c>
      <c r="E41" s="212" t="s">
        <v>354</v>
      </c>
      <c r="F41" s="213" t="s">
        <v>53</v>
      </c>
      <c r="G41" s="213" t="s">
        <v>228</v>
      </c>
      <c r="H41" s="213" t="s">
        <v>230</v>
      </c>
      <c r="I41" s="213" t="s">
        <v>355</v>
      </c>
      <c r="J41" s="28">
        <v>36</v>
      </c>
      <c r="K41" s="29" t="s">
        <v>114</v>
      </c>
      <c r="L41" s="28">
        <v>1250</v>
      </c>
      <c r="M41" s="29" t="s">
        <v>86</v>
      </c>
      <c r="N41" s="30" t="s">
        <v>809</v>
      </c>
      <c r="O41" s="30" t="s">
        <v>614</v>
      </c>
      <c r="P41" s="30">
        <v>4</v>
      </c>
      <c r="Q41" s="30" t="s">
        <v>821</v>
      </c>
      <c r="R41" s="30" t="s">
        <v>632</v>
      </c>
      <c r="S41" s="40"/>
      <c r="T41" s="39">
        <v>14</v>
      </c>
      <c r="U41" s="28">
        <v>75</v>
      </c>
      <c r="V41" s="29" t="s">
        <v>289</v>
      </c>
      <c r="W41" s="28">
        <v>1000</v>
      </c>
      <c r="X41" s="30" t="s">
        <v>657</v>
      </c>
      <c r="Y41" s="30" t="s">
        <v>642</v>
      </c>
      <c r="Z41" s="51" t="s">
        <v>835</v>
      </c>
      <c r="AA41" s="111">
        <v>2</v>
      </c>
      <c r="AB41" s="60">
        <v>20</v>
      </c>
      <c r="AC41" s="70"/>
      <c r="AD41" s="60"/>
      <c r="AE41" s="72"/>
      <c r="AF41" s="72"/>
      <c r="AG41" s="72"/>
      <c r="AH41" s="72"/>
      <c r="AI41" s="72"/>
      <c r="AJ41" s="35"/>
    </row>
    <row r="42" spans="1:36" ht="15" customHeight="1">
      <c r="A42" s="211">
        <v>37</v>
      </c>
      <c r="B42" s="211">
        <v>42</v>
      </c>
      <c r="C42" s="212" t="s">
        <v>185</v>
      </c>
      <c r="D42" s="211">
        <v>0</v>
      </c>
      <c r="E42" s="212" t="s">
        <v>89</v>
      </c>
      <c r="F42" s="213" t="s">
        <v>52</v>
      </c>
      <c r="G42" s="213" t="s">
        <v>228</v>
      </c>
      <c r="H42" s="213" t="s">
        <v>153</v>
      </c>
      <c r="I42" s="213" t="s">
        <v>356</v>
      </c>
      <c r="J42" s="28">
        <v>37</v>
      </c>
      <c r="K42" s="29" t="s">
        <v>180</v>
      </c>
      <c r="L42" s="28">
        <v>1100</v>
      </c>
      <c r="M42" s="29" t="s">
        <v>86</v>
      </c>
      <c r="N42" s="30" t="s">
        <v>809</v>
      </c>
      <c r="O42" s="30" t="s">
        <v>614</v>
      </c>
      <c r="P42" s="30">
        <v>4</v>
      </c>
      <c r="Q42" s="30" t="s">
        <v>825</v>
      </c>
      <c r="R42" s="30" t="s">
        <v>620</v>
      </c>
      <c r="S42" s="40"/>
      <c r="T42" s="39">
        <v>15</v>
      </c>
      <c r="U42" s="28">
        <v>76</v>
      </c>
      <c r="V42" s="29" t="s">
        <v>195</v>
      </c>
      <c r="W42" s="28">
        <v>1000</v>
      </c>
      <c r="X42" s="30" t="s">
        <v>657</v>
      </c>
      <c r="Y42" s="30" t="s">
        <v>642</v>
      </c>
      <c r="Z42" s="51" t="s">
        <v>843</v>
      </c>
      <c r="AA42" s="111">
        <v>1</v>
      </c>
      <c r="AB42" s="60">
        <v>19</v>
      </c>
      <c r="AC42" s="70"/>
      <c r="AD42" s="60"/>
      <c r="AE42" s="72"/>
      <c r="AF42" s="72"/>
      <c r="AG42" s="72"/>
      <c r="AH42" s="72"/>
      <c r="AI42" s="72"/>
      <c r="AJ42" s="35"/>
    </row>
    <row r="43" spans="1:36" ht="15" customHeight="1">
      <c r="A43" s="211">
        <v>38</v>
      </c>
      <c r="B43" s="211">
        <v>41</v>
      </c>
      <c r="C43" s="212" t="s">
        <v>114</v>
      </c>
      <c r="D43" s="211">
        <v>1000</v>
      </c>
      <c r="E43" s="212" t="s">
        <v>86</v>
      </c>
      <c r="F43" s="213" t="s">
        <v>54</v>
      </c>
      <c r="G43" s="213" t="s">
        <v>228</v>
      </c>
      <c r="H43" s="213" t="s">
        <v>153</v>
      </c>
      <c r="I43" s="213" t="s">
        <v>357</v>
      </c>
      <c r="J43" s="28">
        <v>38</v>
      </c>
      <c r="K43" s="29" t="s">
        <v>185</v>
      </c>
      <c r="L43" s="28">
        <v>1100</v>
      </c>
      <c r="M43" s="29" t="s">
        <v>86</v>
      </c>
      <c r="N43" s="30" t="s">
        <v>811</v>
      </c>
      <c r="O43" s="30" t="s">
        <v>614</v>
      </c>
      <c r="P43" s="30">
        <v>4</v>
      </c>
      <c r="Q43" s="30" t="s">
        <v>825</v>
      </c>
      <c r="R43" s="30" t="s">
        <v>799</v>
      </c>
      <c r="S43" s="40"/>
      <c r="T43" s="39">
        <v>16</v>
      </c>
      <c r="U43" s="28">
        <v>77</v>
      </c>
      <c r="V43" s="29" t="s">
        <v>844</v>
      </c>
      <c r="W43" s="28">
        <v>1000</v>
      </c>
      <c r="X43" s="30" t="s">
        <v>65</v>
      </c>
      <c r="Y43" s="30" t="s">
        <v>645</v>
      </c>
      <c r="Z43" s="51" t="s">
        <v>830</v>
      </c>
      <c r="AA43" s="111">
        <v>0</v>
      </c>
      <c r="AB43" s="60">
        <v>18</v>
      </c>
      <c r="AC43" s="70"/>
      <c r="AD43" s="60"/>
      <c r="AE43" s="72"/>
      <c r="AF43" s="72"/>
      <c r="AG43" s="72"/>
      <c r="AH43" s="72"/>
      <c r="AI43" s="72"/>
      <c r="AJ43" s="35"/>
    </row>
    <row r="44" spans="1:36" ht="15" customHeight="1">
      <c r="A44" s="211">
        <v>39</v>
      </c>
      <c r="B44" s="211">
        <v>45</v>
      </c>
      <c r="C44" s="212" t="s">
        <v>276</v>
      </c>
      <c r="D44" s="211">
        <v>0</v>
      </c>
      <c r="E44" s="212" t="s">
        <v>38</v>
      </c>
      <c r="F44" s="213" t="s">
        <v>53</v>
      </c>
      <c r="G44" s="213" t="s">
        <v>228</v>
      </c>
      <c r="H44" s="213" t="s">
        <v>222</v>
      </c>
      <c r="I44" s="213" t="s">
        <v>358</v>
      </c>
      <c r="J44" s="28">
        <v>39</v>
      </c>
      <c r="K44" s="332" t="s">
        <v>826</v>
      </c>
      <c r="L44" s="333">
        <v>1125</v>
      </c>
      <c r="M44" s="332" t="s">
        <v>814</v>
      </c>
      <c r="N44" s="334" t="s">
        <v>813</v>
      </c>
      <c r="O44" s="30" t="s">
        <v>614</v>
      </c>
      <c r="P44" s="30">
        <v>4</v>
      </c>
      <c r="Q44" s="30" t="s">
        <v>827</v>
      </c>
      <c r="R44" s="30" t="s">
        <v>647</v>
      </c>
      <c r="S44" s="40"/>
      <c r="T44" s="39">
        <v>17</v>
      </c>
      <c r="U44" s="28">
        <v>78</v>
      </c>
      <c r="V44" s="29" t="s">
        <v>845</v>
      </c>
      <c r="W44" s="28">
        <v>1000</v>
      </c>
      <c r="X44" s="30" t="s">
        <v>65</v>
      </c>
      <c r="Y44" s="30" t="s">
        <v>645</v>
      </c>
      <c r="Z44" s="51" t="s">
        <v>830</v>
      </c>
      <c r="AA44" s="111">
        <v>1</v>
      </c>
      <c r="AB44" s="60">
        <v>17</v>
      </c>
      <c r="AC44" s="70"/>
      <c r="AD44" s="60"/>
      <c r="AE44" s="72"/>
      <c r="AF44" s="72"/>
      <c r="AG44" s="72"/>
      <c r="AH44" s="72"/>
      <c r="AI44" s="72"/>
      <c r="AJ44" s="35"/>
    </row>
    <row r="45" spans="1:36" ht="15" customHeight="1">
      <c r="A45" s="211">
        <v>40</v>
      </c>
      <c r="B45" s="211">
        <v>35</v>
      </c>
      <c r="C45" s="212" t="s">
        <v>359</v>
      </c>
      <c r="D45" s="211">
        <v>1000</v>
      </c>
      <c r="E45" s="212" t="s">
        <v>86</v>
      </c>
      <c r="F45" s="213" t="s">
        <v>52</v>
      </c>
      <c r="G45" s="213" t="s">
        <v>56</v>
      </c>
      <c r="H45" s="213" t="s">
        <v>229</v>
      </c>
      <c r="I45" s="213" t="s">
        <v>360</v>
      </c>
      <c r="J45" s="28">
        <v>40</v>
      </c>
      <c r="K45" s="29" t="s">
        <v>287</v>
      </c>
      <c r="L45" s="28">
        <v>1100</v>
      </c>
      <c r="M45" s="29" t="s">
        <v>86</v>
      </c>
      <c r="N45" s="30" t="s">
        <v>813</v>
      </c>
      <c r="O45" s="30" t="s">
        <v>621</v>
      </c>
      <c r="P45" s="30">
        <v>3</v>
      </c>
      <c r="Q45" s="30" t="s">
        <v>823</v>
      </c>
      <c r="R45" s="30" t="s">
        <v>729</v>
      </c>
      <c r="S45" s="40"/>
      <c r="T45" s="39">
        <v>18</v>
      </c>
      <c r="U45" s="28">
        <v>79</v>
      </c>
      <c r="V45" s="29" t="s">
        <v>236</v>
      </c>
      <c r="W45" s="28">
        <v>1000</v>
      </c>
      <c r="X45" s="30" t="s">
        <v>657</v>
      </c>
      <c r="Y45" s="30" t="s">
        <v>645</v>
      </c>
      <c r="Z45" s="51" t="s">
        <v>835</v>
      </c>
      <c r="AA45" s="111">
        <v>0</v>
      </c>
      <c r="AB45" s="60">
        <v>16</v>
      </c>
      <c r="AC45" s="70"/>
      <c r="AD45" s="60"/>
      <c r="AE45" s="72"/>
      <c r="AF45" s="72"/>
      <c r="AG45" s="72"/>
      <c r="AH45" s="72"/>
      <c r="AI45" s="72"/>
      <c r="AJ45" s="35"/>
    </row>
    <row r="46" spans="1:36" ht="15" customHeight="1">
      <c r="A46" s="211">
        <v>41</v>
      </c>
      <c r="B46" s="211">
        <v>14</v>
      </c>
      <c r="C46" s="212" t="s">
        <v>120</v>
      </c>
      <c r="D46" s="211">
        <v>1250</v>
      </c>
      <c r="E46" s="212" t="s">
        <v>316</v>
      </c>
      <c r="F46" s="213" t="s">
        <v>53</v>
      </c>
      <c r="G46" s="213" t="s">
        <v>56</v>
      </c>
      <c r="H46" s="213" t="s">
        <v>229</v>
      </c>
      <c r="I46" s="213" t="s">
        <v>361</v>
      </c>
      <c r="J46" s="28">
        <v>41</v>
      </c>
      <c r="K46" s="29" t="s">
        <v>507</v>
      </c>
      <c r="L46" s="28">
        <v>1000</v>
      </c>
      <c r="M46" s="29" t="s">
        <v>819</v>
      </c>
      <c r="N46" s="30" t="s">
        <v>813</v>
      </c>
      <c r="O46" s="30" t="s">
        <v>621</v>
      </c>
      <c r="P46" s="30">
        <v>3</v>
      </c>
      <c r="Q46" s="30" t="s">
        <v>821</v>
      </c>
      <c r="R46" s="30" t="s">
        <v>647</v>
      </c>
      <c r="S46" s="40"/>
      <c r="T46" s="39">
        <v>19</v>
      </c>
      <c r="U46" s="28">
        <v>80</v>
      </c>
      <c r="V46" s="29" t="s">
        <v>847</v>
      </c>
      <c r="W46" s="28">
        <v>1000</v>
      </c>
      <c r="X46" s="30" t="s">
        <v>65</v>
      </c>
      <c r="Y46" s="30" t="s">
        <v>645</v>
      </c>
      <c r="Z46" s="51" t="s">
        <v>848</v>
      </c>
      <c r="AA46" s="111">
        <v>1</v>
      </c>
      <c r="AB46" s="60">
        <v>15</v>
      </c>
      <c r="AC46" s="70"/>
      <c r="AD46" s="60"/>
      <c r="AE46" s="72"/>
      <c r="AF46" s="72"/>
      <c r="AG46" s="72"/>
      <c r="AH46" s="72"/>
      <c r="AI46" s="72"/>
      <c r="AJ46" s="35"/>
    </row>
    <row r="47" spans="1:36" ht="15" customHeight="1">
      <c r="A47" s="211">
        <v>42</v>
      </c>
      <c r="B47" s="211">
        <v>24</v>
      </c>
      <c r="C47" s="212" t="s">
        <v>286</v>
      </c>
      <c r="D47" s="211">
        <v>1000</v>
      </c>
      <c r="E47" s="212" t="s">
        <v>307</v>
      </c>
      <c r="F47" s="213" t="s">
        <v>69</v>
      </c>
      <c r="G47" s="213" t="s">
        <v>56</v>
      </c>
      <c r="H47" s="213" t="s">
        <v>156</v>
      </c>
      <c r="I47" s="213" t="s">
        <v>362</v>
      </c>
      <c r="J47" s="28">
        <v>42</v>
      </c>
      <c r="K47" s="29" t="s">
        <v>286</v>
      </c>
      <c r="L47" s="28">
        <v>1100</v>
      </c>
      <c r="M47" s="29" t="s">
        <v>307</v>
      </c>
      <c r="N47" s="30" t="s">
        <v>812</v>
      </c>
      <c r="O47" s="30" t="s">
        <v>621</v>
      </c>
      <c r="P47" s="30">
        <v>3</v>
      </c>
      <c r="Q47" s="30" t="s">
        <v>828</v>
      </c>
      <c r="R47" s="30" t="s">
        <v>799</v>
      </c>
      <c r="S47" s="40"/>
      <c r="T47" s="39"/>
      <c r="AB47" s="60"/>
      <c r="AC47" s="70"/>
      <c r="AD47" s="60"/>
      <c r="AE47" s="72"/>
      <c r="AF47" s="72"/>
      <c r="AG47" s="72"/>
      <c r="AH47" s="72"/>
      <c r="AI47" s="72"/>
      <c r="AJ47" s="35"/>
    </row>
    <row r="48" spans="1:36" ht="15" customHeight="1">
      <c r="A48" s="211">
        <v>43</v>
      </c>
      <c r="B48" s="211">
        <v>39</v>
      </c>
      <c r="C48" s="212" t="s">
        <v>132</v>
      </c>
      <c r="D48" s="211">
        <v>1000</v>
      </c>
      <c r="E48" s="212" t="s">
        <v>86</v>
      </c>
      <c r="F48" s="213" t="s">
        <v>212</v>
      </c>
      <c r="G48" s="213" t="s">
        <v>56</v>
      </c>
      <c r="H48" s="213" t="s">
        <v>155</v>
      </c>
      <c r="I48" s="213" t="s">
        <v>363</v>
      </c>
      <c r="J48" s="28">
        <v>43</v>
      </c>
      <c r="K48" s="29" t="s">
        <v>829</v>
      </c>
      <c r="L48" s="28">
        <v>1000</v>
      </c>
      <c r="M48" s="29" t="s">
        <v>298</v>
      </c>
      <c r="N48" s="30" t="s">
        <v>809</v>
      </c>
      <c r="O48" s="30" t="s">
        <v>621</v>
      </c>
      <c r="P48" s="30">
        <v>2</v>
      </c>
      <c r="Q48" s="30" t="s">
        <v>830</v>
      </c>
      <c r="R48" s="30" t="s">
        <v>816</v>
      </c>
      <c r="S48" s="40"/>
      <c r="U48" s="41" t="s">
        <v>857</v>
      </c>
      <c r="AB48" s="60"/>
      <c r="AC48" s="70"/>
      <c r="AD48" s="60"/>
      <c r="AE48" s="72"/>
      <c r="AF48" s="72"/>
      <c r="AG48" s="72"/>
      <c r="AH48" s="72"/>
      <c r="AI48" s="72"/>
      <c r="AJ48" s="35"/>
    </row>
    <row r="49" spans="1:36" ht="15" customHeight="1">
      <c r="A49" s="211">
        <v>44</v>
      </c>
      <c r="B49" s="211">
        <v>60</v>
      </c>
      <c r="C49" s="212" t="s">
        <v>364</v>
      </c>
      <c r="D49" s="211">
        <v>0</v>
      </c>
      <c r="E49" s="212" t="s">
        <v>365</v>
      </c>
      <c r="F49" s="213" t="s">
        <v>54</v>
      </c>
      <c r="G49" s="213" t="s">
        <v>56</v>
      </c>
      <c r="H49" s="213" t="s">
        <v>154</v>
      </c>
      <c r="I49" s="213" t="s">
        <v>330</v>
      </c>
      <c r="J49" s="28">
        <v>44</v>
      </c>
      <c r="K49" s="29" t="s">
        <v>184</v>
      </c>
      <c r="L49" s="28">
        <v>1100</v>
      </c>
      <c r="M49" s="29" t="s">
        <v>86</v>
      </c>
      <c r="N49" s="30" t="s">
        <v>811</v>
      </c>
      <c r="O49" s="30" t="s">
        <v>625</v>
      </c>
      <c r="P49" s="30">
        <v>3</v>
      </c>
      <c r="Q49" s="30" t="s">
        <v>639</v>
      </c>
      <c r="R49" s="30" t="s">
        <v>628</v>
      </c>
      <c r="S49" s="40"/>
      <c r="T49" s="39"/>
      <c r="U49" s="42" t="s">
        <v>99</v>
      </c>
      <c r="V49" s="43" t="s">
        <v>47</v>
      </c>
      <c r="W49" s="42" t="s">
        <v>61</v>
      </c>
      <c r="X49" s="44" t="s">
        <v>433</v>
      </c>
      <c r="Y49" s="44" t="s">
        <v>48</v>
      </c>
      <c r="Z49" s="44" t="s">
        <v>49</v>
      </c>
      <c r="AA49" s="91" t="s">
        <v>119</v>
      </c>
      <c r="AB49" s="60"/>
      <c r="AC49" s="70"/>
      <c r="AD49" s="60"/>
      <c r="AE49" s="72"/>
      <c r="AF49" s="72"/>
      <c r="AG49" s="72"/>
      <c r="AH49" s="72"/>
      <c r="AI49" s="72"/>
      <c r="AJ49" s="35"/>
    </row>
    <row r="50" spans="1:36" ht="15" customHeight="1">
      <c r="A50" s="211">
        <v>45</v>
      </c>
      <c r="B50" s="211">
        <v>61</v>
      </c>
      <c r="C50" s="212" t="s">
        <v>265</v>
      </c>
      <c r="D50" s="211">
        <v>0</v>
      </c>
      <c r="E50" s="212" t="s">
        <v>366</v>
      </c>
      <c r="F50" s="213" t="s">
        <v>53</v>
      </c>
      <c r="G50" s="213" t="s">
        <v>56</v>
      </c>
      <c r="H50" s="213" t="s">
        <v>220</v>
      </c>
      <c r="I50" s="213" t="s">
        <v>367</v>
      </c>
      <c r="J50" s="28">
        <v>45</v>
      </c>
      <c r="K50" s="332" t="s">
        <v>831</v>
      </c>
      <c r="L50" s="333">
        <v>1091</v>
      </c>
      <c r="M50" s="332" t="s">
        <v>466</v>
      </c>
      <c r="N50" s="334" t="s">
        <v>813</v>
      </c>
      <c r="O50" s="30" t="s">
        <v>625</v>
      </c>
      <c r="P50" s="30">
        <v>3</v>
      </c>
      <c r="Q50" s="30" t="s">
        <v>816</v>
      </c>
      <c r="R50" s="30" t="s">
        <v>628</v>
      </c>
      <c r="S50" s="40"/>
      <c r="T50" s="39">
        <v>1</v>
      </c>
      <c r="U50" s="28">
        <v>8</v>
      </c>
      <c r="V50" s="29" t="s">
        <v>136</v>
      </c>
      <c r="W50" s="28">
        <v>1544</v>
      </c>
      <c r="X50" s="30" t="s">
        <v>853</v>
      </c>
      <c r="Y50" s="30" t="s">
        <v>594</v>
      </c>
      <c r="Z50" s="51" t="s">
        <v>799</v>
      </c>
      <c r="AA50" s="111">
        <v>5</v>
      </c>
      <c r="AB50" s="60">
        <v>40</v>
      </c>
      <c r="AC50" s="70"/>
      <c r="AD50" s="60"/>
      <c r="AE50" s="72"/>
      <c r="AF50" s="72"/>
      <c r="AG50" s="72"/>
      <c r="AH50" s="72"/>
      <c r="AI50" s="72"/>
      <c r="AJ50" s="35"/>
    </row>
    <row r="51" spans="1:36" ht="15" customHeight="1">
      <c r="A51" s="211">
        <v>46</v>
      </c>
      <c r="B51" s="211">
        <v>27</v>
      </c>
      <c r="C51" s="212" t="s">
        <v>258</v>
      </c>
      <c r="D51" s="211">
        <v>1000</v>
      </c>
      <c r="E51" s="212" t="s">
        <v>133</v>
      </c>
      <c r="F51" s="213" t="s">
        <v>53</v>
      </c>
      <c r="G51" s="213" t="s">
        <v>56</v>
      </c>
      <c r="H51" s="213" t="s">
        <v>222</v>
      </c>
      <c r="I51" s="213" t="s">
        <v>368</v>
      </c>
      <c r="J51" s="28">
        <v>46</v>
      </c>
      <c r="K51" s="29" t="s">
        <v>258</v>
      </c>
      <c r="L51" s="28">
        <v>1000</v>
      </c>
      <c r="M51" s="29" t="s">
        <v>133</v>
      </c>
      <c r="N51" s="30" t="s">
        <v>813</v>
      </c>
      <c r="O51" s="30" t="s">
        <v>625</v>
      </c>
      <c r="P51" s="30">
        <v>3</v>
      </c>
      <c r="Q51" s="30" t="s">
        <v>816</v>
      </c>
      <c r="R51" s="30" t="s">
        <v>632</v>
      </c>
      <c r="S51" s="40"/>
      <c r="T51" s="39">
        <v>2</v>
      </c>
      <c r="U51" s="28">
        <v>12</v>
      </c>
      <c r="V51" s="29" t="s">
        <v>197</v>
      </c>
      <c r="W51" s="28">
        <v>1250</v>
      </c>
      <c r="X51" s="30" t="s">
        <v>853</v>
      </c>
      <c r="Y51" s="30" t="s">
        <v>594</v>
      </c>
      <c r="Z51" s="51" t="s">
        <v>788</v>
      </c>
      <c r="AA51" s="111">
        <v>5</v>
      </c>
      <c r="AB51" s="60">
        <v>35</v>
      </c>
      <c r="AC51" s="70"/>
      <c r="AD51" s="60"/>
      <c r="AE51" s="72"/>
      <c r="AF51" s="72"/>
      <c r="AG51" s="72"/>
      <c r="AH51" s="72"/>
      <c r="AI51" s="72"/>
      <c r="AJ51" s="35"/>
    </row>
    <row r="52" spans="1:36" ht="15" customHeight="1">
      <c r="A52" s="211">
        <v>47</v>
      </c>
      <c r="B52" s="211">
        <v>34</v>
      </c>
      <c r="C52" s="212" t="s">
        <v>369</v>
      </c>
      <c r="D52" s="211">
        <v>1000</v>
      </c>
      <c r="E52" s="212" t="s">
        <v>316</v>
      </c>
      <c r="F52" s="213" t="s">
        <v>54</v>
      </c>
      <c r="G52" s="213" t="s">
        <v>56</v>
      </c>
      <c r="H52" s="213" t="s">
        <v>152</v>
      </c>
      <c r="I52" s="213" t="s">
        <v>344</v>
      </c>
      <c r="J52" s="28">
        <v>47</v>
      </c>
      <c r="K52" s="29" t="s">
        <v>237</v>
      </c>
      <c r="L52" s="28">
        <v>1000</v>
      </c>
      <c r="M52" s="29" t="s">
        <v>298</v>
      </c>
      <c r="N52" s="30" t="s">
        <v>813</v>
      </c>
      <c r="O52" s="30" t="s">
        <v>625</v>
      </c>
      <c r="P52" s="30">
        <v>3</v>
      </c>
      <c r="Q52" s="30" t="s">
        <v>817</v>
      </c>
      <c r="R52" s="30" t="s">
        <v>619</v>
      </c>
      <c r="S52" s="40"/>
      <c r="T52" s="39">
        <v>3</v>
      </c>
      <c r="U52" s="28">
        <v>14</v>
      </c>
      <c r="V52" s="29" t="s">
        <v>85</v>
      </c>
      <c r="W52" s="28">
        <v>1521</v>
      </c>
      <c r="X52" s="30" t="s">
        <v>853</v>
      </c>
      <c r="Y52" s="30" t="s">
        <v>594</v>
      </c>
      <c r="Z52" s="51" t="s">
        <v>815</v>
      </c>
      <c r="AA52" s="111">
        <v>5</v>
      </c>
      <c r="AB52" s="60">
        <v>32</v>
      </c>
      <c r="AC52" s="70"/>
      <c r="AD52" s="60"/>
      <c r="AE52" s="72"/>
      <c r="AF52" s="72"/>
      <c r="AG52" s="72"/>
      <c r="AH52" s="72"/>
      <c r="AI52" s="72"/>
      <c r="AJ52" s="35"/>
    </row>
    <row r="53" spans="1:36" ht="15" customHeight="1">
      <c r="A53" s="211">
        <v>48</v>
      </c>
      <c r="B53" s="211">
        <v>31</v>
      </c>
      <c r="C53" s="212" t="s">
        <v>194</v>
      </c>
      <c r="D53" s="211">
        <v>1000</v>
      </c>
      <c r="E53" s="212" t="s">
        <v>307</v>
      </c>
      <c r="F53" s="213" t="s">
        <v>54</v>
      </c>
      <c r="G53" s="213" t="s">
        <v>56</v>
      </c>
      <c r="H53" s="213" t="s">
        <v>152</v>
      </c>
      <c r="I53" s="213" t="s">
        <v>336</v>
      </c>
      <c r="J53" s="28">
        <v>48</v>
      </c>
      <c r="K53" s="29" t="s">
        <v>120</v>
      </c>
      <c r="L53" s="28">
        <v>1250</v>
      </c>
      <c r="M53" s="29" t="s">
        <v>316</v>
      </c>
      <c r="N53" s="30" t="s">
        <v>811</v>
      </c>
      <c r="O53" s="30" t="s">
        <v>625</v>
      </c>
      <c r="P53" s="30">
        <v>3</v>
      </c>
      <c r="Q53" s="30" t="s">
        <v>817</v>
      </c>
      <c r="R53" s="30" t="s">
        <v>630</v>
      </c>
      <c r="S53" s="40"/>
      <c r="T53" s="39">
        <v>4</v>
      </c>
      <c r="U53" s="28">
        <v>15</v>
      </c>
      <c r="V53" s="29" t="s">
        <v>129</v>
      </c>
      <c r="W53" s="28">
        <v>1265</v>
      </c>
      <c r="X53" s="30" t="s">
        <v>853</v>
      </c>
      <c r="Y53" s="30" t="s">
        <v>594</v>
      </c>
      <c r="Z53" s="51" t="s">
        <v>816</v>
      </c>
      <c r="AA53" s="111">
        <v>5</v>
      </c>
      <c r="AB53" s="60">
        <v>30</v>
      </c>
      <c r="AC53" s="70"/>
      <c r="AD53" s="60"/>
      <c r="AE53" s="72"/>
      <c r="AF53" s="72"/>
      <c r="AG53" s="72"/>
      <c r="AH53" s="72"/>
      <c r="AI53" s="72"/>
      <c r="AJ53" s="35"/>
    </row>
    <row r="54" spans="1:36" ht="15" customHeight="1">
      <c r="A54" s="211">
        <v>49</v>
      </c>
      <c r="B54" s="211">
        <v>72</v>
      </c>
      <c r="C54" s="212" t="s">
        <v>370</v>
      </c>
      <c r="D54" s="211">
        <v>0</v>
      </c>
      <c r="E54" s="212" t="s">
        <v>89</v>
      </c>
      <c r="F54" s="213" t="s">
        <v>54</v>
      </c>
      <c r="G54" s="213" t="s">
        <v>56</v>
      </c>
      <c r="H54" s="213" t="s">
        <v>152</v>
      </c>
      <c r="I54" s="213" t="s">
        <v>371</v>
      </c>
      <c r="J54" s="28">
        <v>49</v>
      </c>
      <c r="K54" s="29" t="s">
        <v>622</v>
      </c>
      <c r="L54" s="28">
        <v>1100</v>
      </c>
      <c r="M54" s="29" t="s">
        <v>298</v>
      </c>
      <c r="N54" s="30" t="s">
        <v>809</v>
      </c>
      <c r="O54" s="30" t="s">
        <v>625</v>
      </c>
      <c r="P54" s="30">
        <v>3</v>
      </c>
      <c r="Q54" s="30" t="s">
        <v>822</v>
      </c>
      <c r="R54" s="30" t="s">
        <v>624</v>
      </c>
      <c r="S54" s="40"/>
      <c r="T54" s="39">
        <v>5</v>
      </c>
      <c r="U54" s="28">
        <v>24</v>
      </c>
      <c r="V54" s="29" t="s">
        <v>79</v>
      </c>
      <c r="W54" s="28">
        <v>1250</v>
      </c>
      <c r="X54" s="30" t="s">
        <v>853</v>
      </c>
      <c r="Y54" s="30" t="s">
        <v>614</v>
      </c>
      <c r="Z54" s="51" t="s">
        <v>788</v>
      </c>
      <c r="AA54" s="55">
        <v>4</v>
      </c>
      <c r="AB54" s="60">
        <v>29</v>
      </c>
      <c r="AC54" s="70"/>
      <c r="AD54" s="60"/>
      <c r="AE54" s="72"/>
      <c r="AF54" s="72"/>
      <c r="AG54" s="72"/>
      <c r="AH54" s="72"/>
      <c r="AI54" s="72"/>
      <c r="AJ54" s="35"/>
    </row>
    <row r="55" spans="1:36" ht="15" customHeight="1">
      <c r="A55" s="211">
        <v>50</v>
      </c>
      <c r="B55" s="211">
        <v>53</v>
      </c>
      <c r="C55" s="212" t="s">
        <v>125</v>
      </c>
      <c r="D55" s="211">
        <v>0</v>
      </c>
      <c r="E55" s="212" t="s">
        <v>372</v>
      </c>
      <c r="F55" s="213" t="s">
        <v>70</v>
      </c>
      <c r="G55" s="213" t="s">
        <v>56</v>
      </c>
      <c r="H55" s="213" t="s">
        <v>152</v>
      </c>
      <c r="I55" s="213" t="s">
        <v>373</v>
      </c>
      <c r="J55" s="28">
        <v>50</v>
      </c>
      <c r="K55" s="29" t="s">
        <v>293</v>
      </c>
      <c r="L55" s="28">
        <v>1000</v>
      </c>
      <c r="M55" s="29" t="s">
        <v>285</v>
      </c>
      <c r="N55" s="30" t="s">
        <v>832</v>
      </c>
      <c r="O55" s="30" t="s">
        <v>625</v>
      </c>
      <c r="P55" s="30">
        <v>3</v>
      </c>
      <c r="Q55" s="30" t="s">
        <v>822</v>
      </c>
      <c r="R55" s="30" t="s">
        <v>624</v>
      </c>
      <c r="S55" s="40"/>
      <c r="T55" s="39">
        <v>6</v>
      </c>
      <c r="U55" s="28">
        <v>25</v>
      </c>
      <c r="V55" s="29" t="s">
        <v>179</v>
      </c>
      <c r="W55" s="28">
        <v>1100</v>
      </c>
      <c r="X55" s="30" t="s">
        <v>853</v>
      </c>
      <c r="Y55" s="30" t="s">
        <v>614</v>
      </c>
      <c r="Z55" s="51" t="s">
        <v>788</v>
      </c>
      <c r="AA55" s="55">
        <v>4</v>
      </c>
      <c r="AB55" s="60">
        <v>28</v>
      </c>
      <c r="AC55" s="70"/>
      <c r="AD55" s="60"/>
      <c r="AE55" s="72"/>
      <c r="AF55" s="72"/>
      <c r="AG55" s="72"/>
      <c r="AH55" s="72"/>
      <c r="AI55" s="72"/>
      <c r="AJ55" s="35"/>
    </row>
    <row r="56" spans="1:36" ht="15" customHeight="1">
      <c r="A56" s="211">
        <v>51</v>
      </c>
      <c r="B56" s="211">
        <v>57</v>
      </c>
      <c r="C56" s="212" t="s">
        <v>181</v>
      </c>
      <c r="D56" s="211">
        <v>0</v>
      </c>
      <c r="E56" s="212" t="s">
        <v>89</v>
      </c>
      <c r="F56" s="213" t="s">
        <v>53</v>
      </c>
      <c r="G56" s="213" t="s">
        <v>56</v>
      </c>
      <c r="H56" s="213" t="s">
        <v>152</v>
      </c>
      <c r="I56" s="213" t="s">
        <v>374</v>
      </c>
      <c r="J56" s="28">
        <v>51</v>
      </c>
      <c r="K56" s="29" t="s">
        <v>264</v>
      </c>
      <c r="L56" s="28">
        <v>1000</v>
      </c>
      <c r="M56" s="29" t="s">
        <v>819</v>
      </c>
      <c r="N56" s="30" t="s">
        <v>813</v>
      </c>
      <c r="O56" s="30" t="s">
        <v>625</v>
      </c>
      <c r="P56" s="30">
        <v>3</v>
      </c>
      <c r="Q56" s="30" t="s">
        <v>823</v>
      </c>
      <c r="R56" s="30" t="s">
        <v>634</v>
      </c>
      <c r="S56" s="40"/>
      <c r="T56" s="39">
        <v>7</v>
      </c>
      <c r="U56" s="28">
        <v>27</v>
      </c>
      <c r="V56" s="29" t="s">
        <v>181</v>
      </c>
      <c r="W56" s="28">
        <v>1100</v>
      </c>
      <c r="X56" s="30" t="s">
        <v>853</v>
      </c>
      <c r="Y56" s="30" t="s">
        <v>614</v>
      </c>
      <c r="Z56" s="51" t="s">
        <v>816</v>
      </c>
      <c r="AA56" s="55">
        <v>4</v>
      </c>
      <c r="AB56" s="60">
        <v>27</v>
      </c>
      <c r="AC56" s="70"/>
      <c r="AD56" s="60"/>
      <c r="AE56" s="72"/>
      <c r="AF56" s="72"/>
      <c r="AG56" s="72"/>
      <c r="AH56" s="72"/>
      <c r="AI56" s="72"/>
      <c r="AJ56" s="35"/>
    </row>
    <row r="57" spans="1:36" ht="15" customHeight="1">
      <c r="A57" s="211">
        <v>52</v>
      </c>
      <c r="B57" s="211">
        <v>40</v>
      </c>
      <c r="C57" s="212" t="s">
        <v>375</v>
      </c>
      <c r="D57" s="211">
        <v>1000</v>
      </c>
      <c r="E57" s="212" t="s">
        <v>316</v>
      </c>
      <c r="F57" s="213" t="s">
        <v>53</v>
      </c>
      <c r="G57" s="213" t="s">
        <v>56</v>
      </c>
      <c r="H57" s="213" t="s">
        <v>172</v>
      </c>
      <c r="I57" s="213" t="s">
        <v>376</v>
      </c>
      <c r="J57" s="28">
        <v>52</v>
      </c>
      <c r="K57" s="29" t="s">
        <v>189</v>
      </c>
      <c r="L57" s="28">
        <v>1100</v>
      </c>
      <c r="M57" s="29" t="s">
        <v>316</v>
      </c>
      <c r="N57" s="30" t="s">
        <v>813</v>
      </c>
      <c r="O57" s="30" t="s">
        <v>625</v>
      </c>
      <c r="P57" s="30">
        <v>3</v>
      </c>
      <c r="Q57" s="30" t="s">
        <v>824</v>
      </c>
      <c r="R57" s="30" t="s">
        <v>632</v>
      </c>
      <c r="S57" s="40"/>
      <c r="T57" s="39">
        <v>8</v>
      </c>
      <c r="U57" s="28">
        <v>28</v>
      </c>
      <c r="V57" s="29" t="s">
        <v>100</v>
      </c>
      <c r="W57" s="28">
        <v>1246</v>
      </c>
      <c r="X57" s="30" t="s">
        <v>853</v>
      </c>
      <c r="Y57" s="30" t="s">
        <v>614</v>
      </c>
      <c r="Z57" s="51" t="s">
        <v>816</v>
      </c>
      <c r="AA57" s="55">
        <v>4</v>
      </c>
      <c r="AB57" s="60">
        <v>26</v>
      </c>
      <c r="AC57" s="70"/>
      <c r="AD57" s="60"/>
      <c r="AE57" s="72"/>
      <c r="AF57" s="72"/>
      <c r="AG57" s="72"/>
      <c r="AH57" s="72"/>
      <c r="AI57" s="72"/>
      <c r="AJ57" s="35"/>
    </row>
    <row r="58" spans="1:36" ht="15" customHeight="1">
      <c r="A58" s="211">
        <v>53</v>
      </c>
      <c r="B58" s="211">
        <v>54</v>
      </c>
      <c r="C58" s="212" t="s">
        <v>377</v>
      </c>
      <c r="D58" s="211">
        <v>0</v>
      </c>
      <c r="E58" s="212" t="s">
        <v>41</v>
      </c>
      <c r="F58" s="213" t="s">
        <v>53</v>
      </c>
      <c r="G58" s="213" t="s">
        <v>56</v>
      </c>
      <c r="H58" s="213" t="s">
        <v>214</v>
      </c>
      <c r="I58" s="213" t="s">
        <v>378</v>
      </c>
      <c r="J58" s="28">
        <v>53</v>
      </c>
      <c r="K58" s="29" t="s">
        <v>250</v>
      </c>
      <c r="L58" s="28">
        <v>1100</v>
      </c>
      <c r="M58" s="29" t="s">
        <v>86</v>
      </c>
      <c r="N58" s="30" t="s">
        <v>807</v>
      </c>
      <c r="O58" s="30" t="s">
        <v>625</v>
      </c>
      <c r="P58" s="30">
        <v>3</v>
      </c>
      <c r="Q58" s="30" t="s">
        <v>824</v>
      </c>
      <c r="R58" s="30" t="s">
        <v>647</v>
      </c>
      <c r="S58" s="40"/>
      <c r="T58" s="39">
        <v>9</v>
      </c>
      <c r="U58" s="28">
        <v>29</v>
      </c>
      <c r="V58" s="29" t="s">
        <v>113</v>
      </c>
      <c r="W58" s="28">
        <v>1100</v>
      </c>
      <c r="X58" s="30" t="s">
        <v>853</v>
      </c>
      <c r="Y58" s="30" t="s">
        <v>614</v>
      </c>
      <c r="Z58" s="51" t="s">
        <v>816</v>
      </c>
      <c r="AA58" s="55">
        <v>4</v>
      </c>
      <c r="AB58" s="60">
        <v>25</v>
      </c>
      <c r="AC58" s="70"/>
      <c r="AD58" s="60"/>
      <c r="AE58" s="72"/>
      <c r="AF58" s="72"/>
      <c r="AG58" s="72"/>
      <c r="AH58" s="72"/>
      <c r="AI58" s="72"/>
      <c r="AJ58" s="35"/>
    </row>
    <row r="59" spans="1:36" ht="15" customHeight="1">
      <c r="A59" s="211">
        <v>54</v>
      </c>
      <c r="B59" s="211">
        <v>32</v>
      </c>
      <c r="C59" s="212" t="s">
        <v>266</v>
      </c>
      <c r="D59" s="211">
        <v>1000</v>
      </c>
      <c r="E59" s="212" t="s">
        <v>307</v>
      </c>
      <c r="F59" s="213" t="s">
        <v>53</v>
      </c>
      <c r="G59" s="213" t="s">
        <v>56</v>
      </c>
      <c r="H59" s="213" t="s">
        <v>217</v>
      </c>
      <c r="I59" s="213" t="s">
        <v>379</v>
      </c>
      <c r="J59" s="28">
        <v>54</v>
      </c>
      <c r="K59" s="332" t="s">
        <v>527</v>
      </c>
      <c r="L59" s="333">
        <v>1084</v>
      </c>
      <c r="M59" s="332" t="s">
        <v>466</v>
      </c>
      <c r="N59" s="334" t="s">
        <v>813</v>
      </c>
      <c r="O59" s="30" t="s">
        <v>625</v>
      </c>
      <c r="P59" s="30">
        <v>3</v>
      </c>
      <c r="Q59" s="30" t="s">
        <v>825</v>
      </c>
      <c r="R59" s="30" t="s">
        <v>647</v>
      </c>
      <c r="S59" s="40"/>
      <c r="T59" s="39">
        <v>10</v>
      </c>
      <c r="U59" s="28">
        <v>30</v>
      </c>
      <c r="V59" s="29" t="s">
        <v>245</v>
      </c>
      <c r="W59" s="28">
        <v>1100</v>
      </c>
      <c r="X59" s="30" t="s">
        <v>853</v>
      </c>
      <c r="Y59" s="30" t="s">
        <v>614</v>
      </c>
      <c r="Z59" s="51" t="s">
        <v>816</v>
      </c>
      <c r="AA59" s="111">
        <v>4</v>
      </c>
      <c r="AB59" s="60">
        <v>24</v>
      </c>
      <c r="AC59" s="70"/>
      <c r="AD59" s="60"/>
      <c r="AE59" s="72"/>
      <c r="AF59" s="72"/>
      <c r="AG59" s="72"/>
      <c r="AH59" s="72"/>
      <c r="AI59" s="72"/>
      <c r="AJ59" s="35"/>
    </row>
    <row r="60" spans="1:36" ht="15" customHeight="1">
      <c r="A60" s="211">
        <v>55</v>
      </c>
      <c r="B60" s="211">
        <v>56</v>
      </c>
      <c r="C60" s="212" t="s">
        <v>184</v>
      </c>
      <c r="D60" s="211">
        <v>0</v>
      </c>
      <c r="E60" s="212" t="s">
        <v>89</v>
      </c>
      <c r="F60" s="213" t="s">
        <v>52</v>
      </c>
      <c r="G60" s="213" t="s">
        <v>219</v>
      </c>
      <c r="H60" s="213" t="s">
        <v>222</v>
      </c>
      <c r="I60" s="213" t="s">
        <v>380</v>
      </c>
      <c r="J60" s="28">
        <v>55</v>
      </c>
      <c r="K60" s="29" t="s">
        <v>143</v>
      </c>
      <c r="L60" s="28">
        <v>1250</v>
      </c>
      <c r="M60" s="29" t="s">
        <v>307</v>
      </c>
      <c r="N60" s="30" t="s">
        <v>809</v>
      </c>
      <c r="O60" s="30" t="s">
        <v>625</v>
      </c>
      <c r="P60" s="30">
        <v>3</v>
      </c>
      <c r="Q60" s="30" t="s">
        <v>825</v>
      </c>
      <c r="R60" s="30" t="s">
        <v>634</v>
      </c>
      <c r="S60" s="40"/>
      <c r="T60" s="39">
        <v>11</v>
      </c>
      <c r="U60" s="28">
        <v>33</v>
      </c>
      <c r="V60" s="29" t="s">
        <v>123</v>
      </c>
      <c r="W60" s="28">
        <v>1000</v>
      </c>
      <c r="X60" s="30" t="s">
        <v>65</v>
      </c>
      <c r="Y60" s="30" t="s">
        <v>614</v>
      </c>
      <c r="Z60" s="51" t="s">
        <v>822</v>
      </c>
      <c r="AA60" s="111">
        <v>4</v>
      </c>
      <c r="AB60" s="60">
        <v>23</v>
      </c>
      <c r="AC60" s="70"/>
      <c r="AD60" s="60"/>
      <c r="AE60" s="72"/>
      <c r="AF60" s="72"/>
      <c r="AG60" s="72"/>
      <c r="AH60" s="72"/>
      <c r="AI60" s="72"/>
      <c r="AJ60" s="35"/>
    </row>
    <row r="61" spans="1:36" ht="15" customHeight="1">
      <c r="A61" s="211">
        <v>56</v>
      </c>
      <c r="B61" s="211">
        <v>68</v>
      </c>
      <c r="C61" s="212" t="s">
        <v>381</v>
      </c>
      <c r="D61" s="211">
        <v>0</v>
      </c>
      <c r="E61" s="212" t="s">
        <v>41</v>
      </c>
      <c r="F61" s="213" t="s">
        <v>212</v>
      </c>
      <c r="G61" s="213" t="s">
        <v>219</v>
      </c>
      <c r="H61" s="213" t="s">
        <v>216</v>
      </c>
      <c r="I61" s="213" t="s">
        <v>382</v>
      </c>
      <c r="J61" s="28">
        <v>56</v>
      </c>
      <c r="K61" s="29" t="s">
        <v>436</v>
      </c>
      <c r="L61" s="28">
        <v>1000</v>
      </c>
      <c r="M61" s="29" t="s">
        <v>38</v>
      </c>
      <c r="N61" s="30" t="s">
        <v>813</v>
      </c>
      <c r="O61" s="30" t="s">
        <v>625</v>
      </c>
      <c r="P61" s="30">
        <v>3</v>
      </c>
      <c r="Q61" s="30" t="s">
        <v>825</v>
      </c>
      <c r="R61" s="30" t="s">
        <v>799</v>
      </c>
      <c r="S61" s="40"/>
      <c r="T61" s="39">
        <v>12</v>
      </c>
      <c r="U61" s="28">
        <v>36</v>
      </c>
      <c r="V61" s="29" t="s">
        <v>114</v>
      </c>
      <c r="W61" s="28">
        <v>1250</v>
      </c>
      <c r="X61" s="30" t="s">
        <v>853</v>
      </c>
      <c r="Y61" s="30" t="s">
        <v>614</v>
      </c>
      <c r="Z61" s="51" t="s">
        <v>821</v>
      </c>
      <c r="AA61" s="111">
        <v>4</v>
      </c>
      <c r="AB61" s="60">
        <v>22</v>
      </c>
      <c r="AC61" s="70"/>
      <c r="AD61" s="60"/>
      <c r="AE61" s="72"/>
      <c r="AF61" s="72"/>
      <c r="AG61" s="72"/>
      <c r="AH61" s="72"/>
      <c r="AI61" s="72"/>
      <c r="AJ61" s="35"/>
    </row>
    <row r="62" spans="1:36" ht="15" customHeight="1">
      <c r="A62" s="211">
        <v>57</v>
      </c>
      <c r="B62" s="211">
        <v>65</v>
      </c>
      <c r="C62" s="212" t="s">
        <v>115</v>
      </c>
      <c r="D62" s="211">
        <v>0</v>
      </c>
      <c r="E62" s="212" t="s">
        <v>383</v>
      </c>
      <c r="F62" s="213" t="s">
        <v>53</v>
      </c>
      <c r="G62" s="213" t="s">
        <v>57</v>
      </c>
      <c r="H62" s="213" t="s">
        <v>156</v>
      </c>
      <c r="I62" s="213" t="s">
        <v>384</v>
      </c>
      <c r="J62" s="28">
        <v>57</v>
      </c>
      <c r="K62" s="29" t="s">
        <v>348</v>
      </c>
      <c r="L62" s="28">
        <v>1000</v>
      </c>
      <c r="M62" s="29" t="s">
        <v>89</v>
      </c>
      <c r="N62" s="30" t="s">
        <v>809</v>
      </c>
      <c r="O62" s="30" t="s">
        <v>625</v>
      </c>
      <c r="P62" s="30">
        <v>3</v>
      </c>
      <c r="Q62" s="30" t="s">
        <v>827</v>
      </c>
      <c r="R62" s="30" t="s">
        <v>815</v>
      </c>
      <c r="S62" s="40"/>
      <c r="T62" s="39">
        <v>13</v>
      </c>
      <c r="U62" s="28">
        <v>37</v>
      </c>
      <c r="V62" s="29" t="s">
        <v>180</v>
      </c>
      <c r="W62" s="28">
        <v>1100</v>
      </c>
      <c r="X62" s="30" t="s">
        <v>853</v>
      </c>
      <c r="Y62" s="30" t="s">
        <v>614</v>
      </c>
      <c r="Z62" s="51" t="s">
        <v>825</v>
      </c>
      <c r="AA62" s="111">
        <v>4</v>
      </c>
      <c r="AB62" s="60">
        <v>21</v>
      </c>
      <c r="AC62" s="70"/>
      <c r="AD62" s="60"/>
      <c r="AE62" s="72"/>
      <c r="AF62" s="72"/>
      <c r="AG62" s="72"/>
      <c r="AH62" s="72"/>
      <c r="AI62" s="72"/>
      <c r="AJ62" s="35"/>
    </row>
    <row r="63" spans="1:36" ht="15" customHeight="1">
      <c r="A63" s="211">
        <v>58</v>
      </c>
      <c r="B63" s="211">
        <v>70</v>
      </c>
      <c r="C63" s="212" t="s">
        <v>250</v>
      </c>
      <c r="D63" s="211">
        <v>0</v>
      </c>
      <c r="E63" s="212" t="s">
        <v>89</v>
      </c>
      <c r="F63" s="213" t="s">
        <v>52</v>
      </c>
      <c r="G63" s="213" t="s">
        <v>57</v>
      </c>
      <c r="H63" s="213" t="s">
        <v>230</v>
      </c>
      <c r="I63" s="213" t="s">
        <v>380</v>
      </c>
      <c r="J63" s="28">
        <v>58</v>
      </c>
      <c r="K63" s="29" t="s">
        <v>294</v>
      </c>
      <c r="L63" s="28">
        <v>1000</v>
      </c>
      <c r="M63" s="29" t="s">
        <v>316</v>
      </c>
      <c r="N63" s="30" t="s">
        <v>813</v>
      </c>
      <c r="O63" s="30" t="s">
        <v>625</v>
      </c>
      <c r="P63" s="30">
        <v>3</v>
      </c>
      <c r="Q63" s="30" t="s">
        <v>833</v>
      </c>
      <c r="R63" s="30" t="s">
        <v>815</v>
      </c>
      <c r="S63" s="40"/>
      <c r="T63" s="39">
        <v>14</v>
      </c>
      <c r="U63" s="28">
        <v>43</v>
      </c>
      <c r="V63" s="29" t="s">
        <v>829</v>
      </c>
      <c r="W63" s="28">
        <v>1000</v>
      </c>
      <c r="X63" s="30" t="s">
        <v>65</v>
      </c>
      <c r="Y63" s="30" t="s">
        <v>621</v>
      </c>
      <c r="Z63" s="51" t="s">
        <v>830</v>
      </c>
      <c r="AA63" s="111">
        <v>2</v>
      </c>
      <c r="AB63" s="60">
        <v>20</v>
      </c>
      <c r="AC63" s="70"/>
      <c r="AD63" s="60"/>
      <c r="AE63" s="72"/>
      <c r="AF63" s="72"/>
      <c r="AG63" s="72"/>
      <c r="AH63" s="72"/>
      <c r="AI63" s="72"/>
      <c r="AJ63" s="35"/>
    </row>
    <row r="64" spans="1:36" ht="15" customHeight="1">
      <c r="A64" s="211">
        <v>59</v>
      </c>
      <c r="B64" s="211">
        <v>59</v>
      </c>
      <c r="C64" s="212" t="s">
        <v>182</v>
      </c>
      <c r="D64" s="211">
        <v>0</v>
      </c>
      <c r="E64" s="212" t="s">
        <v>38</v>
      </c>
      <c r="F64" s="213" t="s">
        <v>53</v>
      </c>
      <c r="G64" s="213" t="s">
        <v>57</v>
      </c>
      <c r="H64" s="213" t="s">
        <v>231</v>
      </c>
      <c r="I64" s="213" t="s">
        <v>385</v>
      </c>
      <c r="J64" s="28">
        <v>59</v>
      </c>
      <c r="K64" s="29" t="s">
        <v>252</v>
      </c>
      <c r="L64" s="28">
        <v>1100</v>
      </c>
      <c r="M64" s="29" t="s">
        <v>298</v>
      </c>
      <c r="N64" s="30" t="s">
        <v>811</v>
      </c>
      <c r="O64" s="30" t="s">
        <v>625</v>
      </c>
      <c r="P64" s="30">
        <v>2</v>
      </c>
      <c r="Q64" s="30" t="s">
        <v>833</v>
      </c>
      <c r="R64" s="30" t="s">
        <v>643</v>
      </c>
      <c r="S64" s="40"/>
      <c r="T64" s="39">
        <v>15</v>
      </c>
      <c r="U64" s="28">
        <v>49</v>
      </c>
      <c r="V64" s="29" t="s">
        <v>622</v>
      </c>
      <c r="W64" s="28">
        <v>1100</v>
      </c>
      <c r="X64" s="30" t="s">
        <v>853</v>
      </c>
      <c r="Y64" s="30" t="s">
        <v>625</v>
      </c>
      <c r="Z64" s="51" t="s">
        <v>822</v>
      </c>
      <c r="AA64" s="111">
        <v>3</v>
      </c>
      <c r="AB64" s="60">
        <v>19</v>
      </c>
      <c r="AC64" s="70"/>
      <c r="AD64" s="60"/>
      <c r="AE64" s="72"/>
      <c r="AF64" s="72"/>
      <c r="AG64" s="72"/>
      <c r="AH64" s="72"/>
      <c r="AI64" s="72"/>
      <c r="AJ64" s="35"/>
    </row>
    <row r="65" spans="1:36" ht="15" customHeight="1">
      <c r="A65" s="211">
        <v>60</v>
      </c>
      <c r="B65" s="211">
        <v>22</v>
      </c>
      <c r="C65" s="212" t="s">
        <v>143</v>
      </c>
      <c r="D65" s="211">
        <v>1000</v>
      </c>
      <c r="E65" s="212" t="s">
        <v>307</v>
      </c>
      <c r="F65" s="213" t="s">
        <v>53</v>
      </c>
      <c r="G65" s="213" t="s">
        <v>57</v>
      </c>
      <c r="H65" s="213" t="s">
        <v>231</v>
      </c>
      <c r="I65" s="213" t="s">
        <v>386</v>
      </c>
      <c r="J65" s="28">
        <v>60</v>
      </c>
      <c r="K65" s="332" t="s">
        <v>834</v>
      </c>
      <c r="L65" s="333">
        <v>1103</v>
      </c>
      <c r="M65" s="332" t="s">
        <v>466</v>
      </c>
      <c r="N65" s="334" t="s">
        <v>813</v>
      </c>
      <c r="O65" s="30" t="s">
        <v>625</v>
      </c>
      <c r="P65" s="30">
        <v>3</v>
      </c>
      <c r="Q65" s="30" t="s">
        <v>835</v>
      </c>
      <c r="R65" s="30" t="s">
        <v>817</v>
      </c>
      <c r="S65" s="40"/>
      <c r="T65" s="163">
        <v>16</v>
      </c>
      <c r="U65" s="28">
        <v>55</v>
      </c>
      <c r="V65" s="29" t="s">
        <v>143</v>
      </c>
      <c r="W65" s="28">
        <v>1250</v>
      </c>
      <c r="X65" s="30" t="s">
        <v>853</v>
      </c>
      <c r="Y65" s="30" t="s">
        <v>625</v>
      </c>
      <c r="Z65" s="51" t="s">
        <v>825</v>
      </c>
      <c r="AA65" s="111">
        <v>3</v>
      </c>
      <c r="AB65" s="60">
        <v>18</v>
      </c>
      <c r="AC65" s="70"/>
      <c r="AD65" s="60"/>
      <c r="AE65" s="72"/>
      <c r="AF65" s="72"/>
      <c r="AG65" s="72"/>
      <c r="AH65" s="72"/>
      <c r="AI65" s="72"/>
      <c r="AJ65" s="35"/>
    </row>
    <row r="66" spans="1:36" ht="15" customHeight="1">
      <c r="A66" s="211">
        <v>61</v>
      </c>
      <c r="B66" s="211">
        <v>55</v>
      </c>
      <c r="C66" s="212" t="s">
        <v>264</v>
      </c>
      <c r="D66" s="211">
        <v>0</v>
      </c>
      <c r="E66" s="212" t="s">
        <v>334</v>
      </c>
      <c r="F66" s="213" t="s">
        <v>53</v>
      </c>
      <c r="G66" s="213" t="s">
        <v>57</v>
      </c>
      <c r="H66" s="213" t="s">
        <v>231</v>
      </c>
      <c r="I66" s="213" t="s">
        <v>387</v>
      </c>
      <c r="J66" s="28">
        <v>61</v>
      </c>
      <c r="K66" s="29" t="s">
        <v>445</v>
      </c>
      <c r="L66" s="28">
        <v>1000</v>
      </c>
      <c r="M66" s="29" t="s">
        <v>298</v>
      </c>
      <c r="N66" s="30" t="s">
        <v>813</v>
      </c>
      <c r="O66" s="30" t="s">
        <v>625</v>
      </c>
      <c r="P66" s="30">
        <v>3</v>
      </c>
      <c r="Q66" s="30" t="s">
        <v>836</v>
      </c>
      <c r="R66" s="30" t="s">
        <v>827</v>
      </c>
      <c r="S66" s="40"/>
      <c r="T66" s="39">
        <v>17</v>
      </c>
      <c r="U66" s="28">
        <v>57</v>
      </c>
      <c r="V66" s="29" t="s">
        <v>348</v>
      </c>
      <c r="W66" s="28">
        <v>1000</v>
      </c>
      <c r="X66" s="30" t="s">
        <v>65</v>
      </c>
      <c r="Y66" s="30" t="s">
        <v>625</v>
      </c>
      <c r="Z66" s="51" t="s">
        <v>827</v>
      </c>
      <c r="AA66" s="111">
        <v>3</v>
      </c>
      <c r="AB66" s="60">
        <v>17</v>
      </c>
      <c r="AC66" s="70"/>
      <c r="AD66" s="60"/>
      <c r="AE66" s="72"/>
      <c r="AF66" s="72"/>
      <c r="AG66" s="72"/>
      <c r="AH66" s="72"/>
      <c r="AI66" s="72"/>
      <c r="AJ66" s="35"/>
    </row>
    <row r="67" spans="1:36" ht="15" customHeight="1">
      <c r="A67" s="211">
        <v>62</v>
      </c>
      <c r="B67" s="211">
        <v>71</v>
      </c>
      <c r="C67" s="212" t="s">
        <v>388</v>
      </c>
      <c r="D67" s="211">
        <v>0</v>
      </c>
      <c r="E67" s="212" t="s">
        <v>389</v>
      </c>
      <c r="F67" s="213" t="s">
        <v>212</v>
      </c>
      <c r="G67" s="213" t="s">
        <v>57</v>
      </c>
      <c r="H67" s="213" t="s">
        <v>214</v>
      </c>
      <c r="I67" s="213" t="s">
        <v>390</v>
      </c>
      <c r="J67" s="28">
        <v>62</v>
      </c>
      <c r="K67" s="29" t="s">
        <v>438</v>
      </c>
      <c r="L67" s="28">
        <v>1000</v>
      </c>
      <c r="M67" s="29" t="s">
        <v>316</v>
      </c>
      <c r="N67" s="30" t="s">
        <v>813</v>
      </c>
      <c r="O67" s="30" t="s">
        <v>637</v>
      </c>
      <c r="P67" s="30">
        <v>2</v>
      </c>
      <c r="Q67" s="30" t="s">
        <v>823</v>
      </c>
      <c r="R67" s="30" t="s">
        <v>647</v>
      </c>
      <c r="S67" s="40"/>
      <c r="T67" s="163">
        <v>18</v>
      </c>
      <c r="U67" s="28">
        <v>66</v>
      </c>
      <c r="V67" s="29" t="s">
        <v>839</v>
      </c>
      <c r="W67" s="28">
        <v>1000</v>
      </c>
      <c r="X67" s="30" t="s">
        <v>858</v>
      </c>
      <c r="Y67" s="30" t="s">
        <v>637</v>
      </c>
      <c r="Z67" s="51" t="s">
        <v>830</v>
      </c>
      <c r="AA67" s="111">
        <v>2</v>
      </c>
      <c r="AB67" s="60">
        <v>16</v>
      </c>
      <c r="AC67" s="70"/>
      <c r="AD67" s="60"/>
      <c r="AE67" s="72"/>
      <c r="AF67" s="72"/>
      <c r="AG67" s="72"/>
      <c r="AH67" s="72"/>
      <c r="AI67" s="72"/>
      <c r="AJ67" s="35"/>
    </row>
    <row r="68" spans="1:36" ht="15" customHeight="1">
      <c r="A68" s="211">
        <v>63</v>
      </c>
      <c r="B68" s="211">
        <v>23</v>
      </c>
      <c r="C68" s="212" t="s">
        <v>252</v>
      </c>
      <c r="D68" s="211">
        <v>1000</v>
      </c>
      <c r="E68" s="212" t="s">
        <v>298</v>
      </c>
      <c r="F68" s="213" t="s">
        <v>52</v>
      </c>
      <c r="G68" s="213" t="s">
        <v>57</v>
      </c>
      <c r="H68" s="213" t="s">
        <v>150</v>
      </c>
      <c r="I68" s="213" t="s">
        <v>391</v>
      </c>
      <c r="J68" s="28">
        <v>63</v>
      </c>
      <c r="K68" s="29" t="s">
        <v>191</v>
      </c>
      <c r="L68" s="28">
        <v>1000</v>
      </c>
      <c r="M68" s="29" t="s">
        <v>496</v>
      </c>
      <c r="N68" s="30" t="s">
        <v>832</v>
      </c>
      <c r="O68" s="30" t="s">
        <v>637</v>
      </c>
      <c r="P68" s="30">
        <v>2</v>
      </c>
      <c r="Q68" s="30" t="s">
        <v>824</v>
      </c>
      <c r="R68" s="30" t="s">
        <v>620</v>
      </c>
      <c r="S68" s="40"/>
      <c r="T68" s="39">
        <v>19</v>
      </c>
      <c r="U68" s="57">
        <v>72</v>
      </c>
      <c r="V68" s="83" t="s">
        <v>539</v>
      </c>
      <c r="W68" s="57">
        <v>1000</v>
      </c>
      <c r="X68" s="49" t="s">
        <v>65</v>
      </c>
      <c r="Y68" s="49" t="s">
        <v>642</v>
      </c>
      <c r="Z68" s="396" t="s">
        <v>838</v>
      </c>
      <c r="AA68" s="84">
        <v>2</v>
      </c>
      <c r="AB68" s="60">
        <v>15</v>
      </c>
      <c r="AC68" s="70"/>
      <c r="AD68" s="60"/>
      <c r="AE68" s="72"/>
      <c r="AF68" s="72"/>
      <c r="AG68" s="72"/>
      <c r="AH68" s="72"/>
      <c r="AI68" s="72"/>
      <c r="AJ68" s="35"/>
    </row>
    <row r="69" spans="1:36" ht="15" customHeight="1">
      <c r="A69" s="211">
        <v>64</v>
      </c>
      <c r="B69" s="211">
        <v>66</v>
      </c>
      <c r="C69" s="212" t="s">
        <v>392</v>
      </c>
      <c r="D69" s="211">
        <v>0</v>
      </c>
      <c r="E69" s="212" t="s">
        <v>393</v>
      </c>
      <c r="F69" s="213" t="s">
        <v>212</v>
      </c>
      <c r="G69" s="213" t="s">
        <v>225</v>
      </c>
      <c r="H69" s="213" t="s">
        <v>172</v>
      </c>
      <c r="I69" s="213" t="s">
        <v>394</v>
      </c>
      <c r="J69" s="28">
        <v>64</v>
      </c>
      <c r="K69" s="29" t="s">
        <v>395</v>
      </c>
      <c r="L69" s="28">
        <v>1000</v>
      </c>
      <c r="M69" s="29" t="s">
        <v>316</v>
      </c>
      <c r="N69" s="30" t="s">
        <v>837</v>
      </c>
      <c r="O69" s="30" t="s">
        <v>637</v>
      </c>
      <c r="P69" s="30">
        <v>2</v>
      </c>
      <c r="Q69" s="30" t="s">
        <v>833</v>
      </c>
      <c r="R69" s="30" t="s">
        <v>815</v>
      </c>
      <c r="S69" s="40"/>
      <c r="AC69" s="70"/>
      <c r="AD69" s="60"/>
      <c r="AE69" s="72"/>
      <c r="AF69" s="72"/>
      <c r="AG69" s="72"/>
      <c r="AH69" s="72"/>
      <c r="AI69" s="72"/>
      <c r="AJ69" s="35"/>
    </row>
    <row r="70" spans="1:36" ht="15" customHeight="1">
      <c r="A70" s="211">
        <v>65</v>
      </c>
      <c r="B70" s="211">
        <v>26</v>
      </c>
      <c r="C70" s="212" t="s">
        <v>395</v>
      </c>
      <c r="D70" s="211">
        <v>1000</v>
      </c>
      <c r="E70" s="212" t="s">
        <v>316</v>
      </c>
      <c r="F70" s="213" t="s">
        <v>212</v>
      </c>
      <c r="G70" s="213" t="s">
        <v>225</v>
      </c>
      <c r="H70" s="213" t="s">
        <v>214</v>
      </c>
      <c r="I70" s="213" t="s">
        <v>396</v>
      </c>
      <c r="J70" s="28">
        <v>65</v>
      </c>
      <c r="K70" s="29" t="s">
        <v>421</v>
      </c>
      <c r="L70" s="28">
        <v>1000</v>
      </c>
      <c r="M70" s="29" t="s">
        <v>298</v>
      </c>
      <c r="N70" s="30" t="s">
        <v>813</v>
      </c>
      <c r="O70" s="30" t="s">
        <v>637</v>
      </c>
      <c r="P70" s="30">
        <v>1</v>
      </c>
      <c r="Q70" s="30" t="s">
        <v>838</v>
      </c>
      <c r="R70" s="30" t="s">
        <v>816</v>
      </c>
      <c r="S70" s="40"/>
      <c r="U70" s="41" t="s">
        <v>859</v>
      </c>
      <c r="AB70" s="60"/>
      <c r="AC70" s="70"/>
      <c r="AD70" s="60"/>
      <c r="AE70" s="72"/>
      <c r="AF70" s="72"/>
      <c r="AG70" s="72"/>
      <c r="AH70" s="72"/>
      <c r="AI70" s="72"/>
      <c r="AJ70" s="35"/>
    </row>
    <row r="71" spans="1:36" ht="15" customHeight="1">
      <c r="A71" s="211">
        <v>66</v>
      </c>
      <c r="B71" s="211">
        <v>67</v>
      </c>
      <c r="C71" s="212" t="s">
        <v>295</v>
      </c>
      <c r="D71" s="211">
        <v>0</v>
      </c>
      <c r="E71" s="212" t="s">
        <v>397</v>
      </c>
      <c r="F71" s="213" t="s">
        <v>212</v>
      </c>
      <c r="G71" s="213" t="s">
        <v>225</v>
      </c>
      <c r="H71" s="213" t="s">
        <v>398</v>
      </c>
      <c r="I71" s="213" t="s">
        <v>399</v>
      </c>
      <c r="J71" s="28">
        <v>66</v>
      </c>
      <c r="K71" s="29" t="s">
        <v>839</v>
      </c>
      <c r="L71" s="28">
        <v>1000</v>
      </c>
      <c r="M71" s="29" t="s">
        <v>307</v>
      </c>
      <c r="N71" s="30" t="s">
        <v>809</v>
      </c>
      <c r="O71" s="30" t="s">
        <v>637</v>
      </c>
      <c r="P71" s="30">
        <v>2</v>
      </c>
      <c r="Q71" s="30" t="s">
        <v>830</v>
      </c>
      <c r="R71" s="30" t="s">
        <v>822</v>
      </c>
      <c r="S71" s="40"/>
      <c r="U71" s="42" t="s">
        <v>99</v>
      </c>
      <c r="V71" s="43" t="s">
        <v>47</v>
      </c>
      <c r="W71" s="42" t="s">
        <v>61</v>
      </c>
      <c r="X71" s="44" t="s">
        <v>433</v>
      </c>
      <c r="Y71" s="44" t="s">
        <v>48</v>
      </c>
      <c r="Z71" s="44" t="s">
        <v>49</v>
      </c>
      <c r="AA71" s="91" t="s">
        <v>119</v>
      </c>
      <c r="AB71" s="60"/>
      <c r="AC71" s="70"/>
      <c r="AD71" s="60"/>
      <c r="AE71" s="72"/>
      <c r="AF71" s="72"/>
      <c r="AG71" s="72"/>
      <c r="AH71" s="72"/>
      <c r="AI71" s="72"/>
      <c r="AJ71" s="35"/>
    </row>
    <row r="72" spans="1:36" ht="15" customHeight="1">
      <c r="A72" s="211">
        <v>67</v>
      </c>
      <c r="B72" s="211">
        <v>64</v>
      </c>
      <c r="C72" s="212" t="s">
        <v>294</v>
      </c>
      <c r="D72" s="211">
        <v>0</v>
      </c>
      <c r="E72" s="212" t="s">
        <v>393</v>
      </c>
      <c r="F72" s="213" t="s">
        <v>53</v>
      </c>
      <c r="G72" s="213" t="s">
        <v>58</v>
      </c>
      <c r="H72" s="213" t="s">
        <v>150</v>
      </c>
      <c r="I72" s="213" t="s">
        <v>400</v>
      </c>
      <c r="J72" s="28">
        <v>67</v>
      </c>
      <c r="K72" s="332" t="s">
        <v>740</v>
      </c>
      <c r="L72" s="333">
        <v>1000</v>
      </c>
      <c r="M72" s="332" t="s">
        <v>814</v>
      </c>
      <c r="N72" s="334" t="s">
        <v>813</v>
      </c>
      <c r="O72" s="30" t="s">
        <v>642</v>
      </c>
      <c r="P72" s="30">
        <v>2</v>
      </c>
      <c r="Q72" s="30" t="s">
        <v>824</v>
      </c>
      <c r="R72" s="30" t="s">
        <v>634</v>
      </c>
      <c r="S72" s="40"/>
      <c r="T72" s="163">
        <v>1</v>
      </c>
      <c r="U72" s="28">
        <v>5</v>
      </c>
      <c r="V72" s="29" t="s">
        <v>72</v>
      </c>
      <c r="W72" s="28">
        <v>1788</v>
      </c>
      <c r="X72" s="30" t="s">
        <v>853</v>
      </c>
      <c r="Y72" s="30" t="s">
        <v>585</v>
      </c>
      <c r="Z72" s="51" t="s">
        <v>647</v>
      </c>
      <c r="AA72" s="55">
        <v>5</v>
      </c>
      <c r="AB72" s="60">
        <v>40</v>
      </c>
      <c r="AC72" s="70"/>
      <c r="AD72" s="60"/>
      <c r="AE72" s="72"/>
      <c r="AF72" s="72"/>
      <c r="AG72" s="72"/>
      <c r="AH72" s="72"/>
      <c r="AI72" s="72"/>
      <c r="AJ72" s="35"/>
    </row>
    <row r="73" spans="1:36" ht="15" customHeight="1">
      <c r="A73" s="211">
        <v>68</v>
      </c>
      <c r="B73" s="211">
        <v>63</v>
      </c>
      <c r="C73" s="212" t="s">
        <v>401</v>
      </c>
      <c r="D73" s="211">
        <v>0</v>
      </c>
      <c r="E73" s="212" t="s">
        <v>397</v>
      </c>
      <c r="F73" s="213" t="s">
        <v>53</v>
      </c>
      <c r="G73" s="213" t="s">
        <v>58</v>
      </c>
      <c r="H73" s="213" t="s">
        <v>171</v>
      </c>
      <c r="I73" s="213" t="s">
        <v>402</v>
      </c>
      <c r="J73" s="28">
        <v>68</v>
      </c>
      <c r="K73" s="29" t="s">
        <v>296</v>
      </c>
      <c r="L73" s="28">
        <v>1000</v>
      </c>
      <c r="M73" s="29" t="s">
        <v>298</v>
      </c>
      <c r="N73" s="30" t="s">
        <v>813</v>
      </c>
      <c r="O73" s="30" t="s">
        <v>642</v>
      </c>
      <c r="P73" s="30">
        <v>2</v>
      </c>
      <c r="Q73" s="30" t="s">
        <v>828</v>
      </c>
      <c r="R73" s="30" t="s">
        <v>788</v>
      </c>
      <c r="S73" s="40"/>
      <c r="T73" s="163">
        <v>2</v>
      </c>
      <c r="U73" s="28">
        <v>9</v>
      </c>
      <c r="V73" s="29" t="s">
        <v>71</v>
      </c>
      <c r="W73" s="28">
        <v>1563</v>
      </c>
      <c r="X73" s="30" t="s">
        <v>853</v>
      </c>
      <c r="Y73" s="30" t="s">
        <v>594</v>
      </c>
      <c r="Z73" s="51" t="s">
        <v>799</v>
      </c>
      <c r="AA73" s="55">
        <v>5</v>
      </c>
      <c r="AB73" s="33">
        <v>35</v>
      </c>
      <c r="AC73" s="70"/>
      <c r="AD73" s="60"/>
      <c r="AE73" s="72"/>
      <c r="AF73" s="72"/>
      <c r="AG73" s="72"/>
      <c r="AH73" s="72"/>
      <c r="AI73" s="72"/>
      <c r="AJ73" s="35"/>
    </row>
    <row r="74" spans="1:36" ht="15" customHeight="1">
      <c r="A74" s="211">
        <v>69</v>
      </c>
      <c r="B74" s="211">
        <v>30</v>
      </c>
      <c r="C74" s="212" t="s">
        <v>183</v>
      </c>
      <c r="D74" s="211">
        <v>1000</v>
      </c>
      <c r="E74" s="212" t="s">
        <v>316</v>
      </c>
      <c r="F74" s="213" t="s">
        <v>212</v>
      </c>
      <c r="G74" s="213" t="s">
        <v>58</v>
      </c>
      <c r="H74" s="213" t="s">
        <v>216</v>
      </c>
      <c r="I74" s="213" t="s">
        <v>403</v>
      </c>
      <c r="J74" s="28">
        <v>69</v>
      </c>
      <c r="K74" s="29" t="s">
        <v>218</v>
      </c>
      <c r="L74" s="28">
        <v>1000</v>
      </c>
      <c r="M74" s="29" t="s">
        <v>307</v>
      </c>
      <c r="N74" s="30" t="s">
        <v>837</v>
      </c>
      <c r="O74" s="30" t="s">
        <v>642</v>
      </c>
      <c r="P74" s="30">
        <v>2</v>
      </c>
      <c r="Q74" s="30" t="s">
        <v>827</v>
      </c>
      <c r="R74" s="30" t="s">
        <v>639</v>
      </c>
      <c r="S74" s="40"/>
      <c r="T74" s="163">
        <v>3</v>
      </c>
      <c r="U74" s="28">
        <v>11</v>
      </c>
      <c r="V74" s="29" t="s">
        <v>200</v>
      </c>
      <c r="W74" s="28">
        <v>1250</v>
      </c>
      <c r="X74" s="30" t="s">
        <v>853</v>
      </c>
      <c r="Y74" s="30" t="s">
        <v>594</v>
      </c>
      <c r="Z74" s="51" t="s">
        <v>788</v>
      </c>
      <c r="AA74" s="55">
        <v>5</v>
      </c>
      <c r="AB74" s="33">
        <v>32</v>
      </c>
      <c r="AC74" s="70"/>
      <c r="AD74" s="60"/>
      <c r="AE74" s="72"/>
      <c r="AF74" s="72"/>
      <c r="AG74" s="72"/>
      <c r="AH74" s="72"/>
      <c r="AI74" s="72"/>
      <c r="AJ74" s="35"/>
    </row>
    <row r="75" spans="1:36" ht="15" customHeight="1">
      <c r="A75" s="211">
        <v>70</v>
      </c>
      <c r="B75" s="211">
        <v>58</v>
      </c>
      <c r="C75" s="212" t="s">
        <v>404</v>
      </c>
      <c r="D75" s="211">
        <v>0</v>
      </c>
      <c r="E75" s="212" t="s">
        <v>393</v>
      </c>
      <c r="F75" s="213" t="s">
        <v>212</v>
      </c>
      <c r="G75" s="213" t="s">
        <v>58</v>
      </c>
      <c r="H75" s="213" t="s">
        <v>149</v>
      </c>
      <c r="I75" s="213" t="s">
        <v>405</v>
      </c>
      <c r="J75" s="28">
        <v>70</v>
      </c>
      <c r="K75" s="29" t="s">
        <v>295</v>
      </c>
      <c r="L75" s="28">
        <v>1000</v>
      </c>
      <c r="M75" s="29" t="s">
        <v>285</v>
      </c>
      <c r="N75" s="30" t="s">
        <v>837</v>
      </c>
      <c r="O75" s="30" t="s">
        <v>642</v>
      </c>
      <c r="P75" s="30">
        <v>2</v>
      </c>
      <c r="Q75" s="30" t="s">
        <v>833</v>
      </c>
      <c r="R75" s="30" t="s">
        <v>788</v>
      </c>
      <c r="S75" s="40"/>
      <c r="T75" s="163">
        <v>4</v>
      </c>
      <c r="U75" s="28">
        <v>16</v>
      </c>
      <c r="V75" s="29" t="s">
        <v>186</v>
      </c>
      <c r="W75" s="28">
        <v>1250</v>
      </c>
      <c r="X75" s="30" t="s">
        <v>853</v>
      </c>
      <c r="Y75" s="30" t="s">
        <v>594</v>
      </c>
      <c r="Z75" s="51" t="s">
        <v>817</v>
      </c>
      <c r="AA75" s="55">
        <v>5</v>
      </c>
      <c r="AB75" s="33">
        <v>30</v>
      </c>
      <c r="AC75" s="70"/>
      <c r="AD75" s="60"/>
      <c r="AE75" s="72"/>
      <c r="AF75" s="72"/>
      <c r="AG75" s="72"/>
      <c r="AH75" s="72"/>
      <c r="AI75" s="72"/>
      <c r="AJ75" s="35"/>
    </row>
    <row r="76" spans="1:36" ht="15" customHeight="1">
      <c r="A76" s="211">
        <v>71</v>
      </c>
      <c r="B76" s="211">
        <v>28</v>
      </c>
      <c r="C76" s="212" t="s">
        <v>238</v>
      </c>
      <c r="D76" s="211">
        <v>1000</v>
      </c>
      <c r="E76" s="212" t="s">
        <v>298</v>
      </c>
      <c r="F76" s="213" t="s">
        <v>53</v>
      </c>
      <c r="G76" s="213" t="s">
        <v>59</v>
      </c>
      <c r="H76" s="213" t="s">
        <v>170</v>
      </c>
      <c r="I76" s="213" t="s">
        <v>406</v>
      </c>
      <c r="J76" s="28">
        <v>71</v>
      </c>
      <c r="K76" s="332" t="s">
        <v>840</v>
      </c>
      <c r="L76" s="333">
        <v>1000</v>
      </c>
      <c r="M76" s="332" t="s">
        <v>814</v>
      </c>
      <c r="N76" s="334" t="s">
        <v>813</v>
      </c>
      <c r="O76" s="30" t="s">
        <v>642</v>
      </c>
      <c r="P76" s="30">
        <v>2</v>
      </c>
      <c r="Q76" s="30" t="s">
        <v>838</v>
      </c>
      <c r="R76" s="30" t="s">
        <v>639</v>
      </c>
      <c r="S76" s="40"/>
      <c r="T76" s="163">
        <v>5</v>
      </c>
      <c r="U76" s="28">
        <v>18</v>
      </c>
      <c r="V76" s="29" t="s">
        <v>37</v>
      </c>
      <c r="W76" s="28">
        <v>1348</v>
      </c>
      <c r="X76" s="30" t="s">
        <v>853</v>
      </c>
      <c r="Y76" s="30" t="s">
        <v>608</v>
      </c>
      <c r="Z76" s="51" t="s">
        <v>634</v>
      </c>
      <c r="AA76" s="55">
        <v>4</v>
      </c>
      <c r="AB76" s="33">
        <v>29</v>
      </c>
      <c r="AC76" s="70"/>
      <c r="AD76" s="60"/>
      <c r="AE76" s="72"/>
      <c r="AF76" s="72"/>
      <c r="AG76" s="72"/>
      <c r="AH76" s="72"/>
      <c r="AI76" s="72"/>
      <c r="AJ76" s="35"/>
    </row>
    <row r="77" spans="1:36" ht="15" customHeight="1">
      <c r="A77" s="211">
        <v>72</v>
      </c>
      <c r="B77" s="211">
        <v>29</v>
      </c>
      <c r="C77" s="212" t="s">
        <v>407</v>
      </c>
      <c r="D77" s="211">
        <v>1000</v>
      </c>
      <c r="E77" s="212" t="s">
        <v>298</v>
      </c>
      <c r="F77" s="213" t="s">
        <v>212</v>
      </c>
      <c r="G77" s="213" t="s">
        <v>59</v>
      </c>
      <c r="H77" s="214" t="s">
        <v>408</v>
      </c>
      <c r="I77" s="214" t="s">
        <v>409</v>
      </c>
      <c r="J77" s="28">
        <v>72</v>
      </c>
      <c r="K77" s="29" t="s">
        <v>539</v>
      </c>
      <c r="L77" s="28">
        <v>1000</v>
      </c>
      <c r="M77" s="29" t="s">
        <v>298</v>
      </c>
      <c r="N77" s="30" t="s">
        <v>809</v>
      </c>
      <c r="O77" s="30" t="s">
        <v>642</v>
      </c>
      <c r="P77" s="30">
        <v>2</v>
      </c>
      <c r="Q77" s="30" t="s">
        <v>838</v>
      </c>
      <c r="R77" s="30" t="s">
        <v>816</v>
      </c>
      <c r="S77" s="40"/>
      <c r="T77" s="163">
        <v>6</v>
      </c>
      <c r="U77" s="28">
        <v>19</v>
      </c>
      <c r="V77" s="29" t="s">
        <v>248</v>
      </c>
      <c r="W77" s="28">
        <v>1326</v>
      </c>
      <c r="X77" s="30" t="s">
        <v>853</v>
      </c>
      <c r="Y77" s="30" t="s">
        <v>608</v>
      </c>
      <c r="Z77" s="51" t="s">
        <v>815</v>
      </c>
      <c r="AA77" s="55">
        <v>4</v>
      </c>
      <c r="AB77" s="33">
        <v>28</v>
      </c>
      <c r="AC77" s="70"/>
      <c r="AD77" s="60"/>
      <c r="AE77" s="72"/>
      <c r="AF77" s="72"/>
      <c r="AG77" s="72"/>
      <c r="AH77" s="72"/>
      <c r="AI77" s="72"/>
      <c r="AJ77" s="35"/>
    </row>
    <row r="78" spans="8:36" ht="15" customHeight="1">
      <c r="H78" s="70"/>
      <c r="I78" s="70"/>
      <c r="J78" s="28">
        <v>73</v>
      </c>
      <c r="K78" s="332" t="s">
        <v>517</v>
      </c>
      <c r="L78" s="333">
        <v>1102</v>
      </c>
      <c r="M78" s="332" t="s">
        <v>466</v>
      </c>
      <c r="N78" s="334" t="s">
        <v>809</v>
      </c>
      <c r="O78" s="30" t="s">
        <v>642</v>
      </c>
      <c r="P78" s="30">
        <v>2</v>
      </c>
      <c r="Q78" s="30" t="s">
        <v>830</v>
      </c>
      <c r="R78" s="30" t="s">
        <v>816</v>
      </c>
      <c r="S78" s="60"/>
      <c r="T78" s="163">
        <v>7</v>
      </c>
      <c r="U78" s="28">
        <v>23</v>
      </c>
      <c r="V78" s="29" t="s">
        <v>101</v>
      </c>
      <c r="W78" s="28">
        <v>1250</v>
      </c>
      <c r="X78" s="30" t="s">
        <v>853</v>
      </c>
      <c r="Y78" s="30" t="s">
        <v>614</v>
      </c>
      <c r="Z78" s="51" t="s">
        <v>799</v>
      </c>
      <c r="AA78" s="55">
        <v>4</v>
      </c>
      <c r="AB78" s="33">
        <v>27</v>
      </c>
      <c r="AC78" s="70"/>
      <c r="AD78" s="60"/>
      <c r="AE78" s="72"/>
      <c r="AF78" s="72"/>
      <c r="AG78" s="72"/>
      <c r="AH78" s="72"/>
      <c r="AI78" s="72"/>
      <c r="AJ78" s="35"/>
    </row>
    <row r="79" spans="1:36" ht="15" customHeight="1">
      <c r="A79" s="90"/>
      <c r="J79" s="28">
        <v>74</v>
      </c>
      <c r="K79" s="29" t="s">
        <v>841</v>
      </c>
      <c r="L79" s="28">
        <v>1000</v>
      </c>
      <c r="M79" s="29" t="s">
        <v>842</v>
      </c>
      <c r="N79" s="30" t="s">
        <v>813</v>
      </c>
      <c r="O79" s="30" t="s">
        <v>642</v>
      </c>
      <c r="P79" s="30">
        <v>1</v>
      </c>
      <c r="Q79" s="30" t="s">
        <v>830</v>
      </c>
      <c r="R79" s="30" t="s">
        <v>822</v>
      </c>
      <c r="T79" s="163">
        <v>8</v>
      </c>
      <c r="U79" s="28">
        <v>26</v>
      </c>
      <c r="V79" s="29" t="s">
        <v>502</v>
      </c>
      <c r="W79" s="28">
        <v>1250</v>
      </c>
      <c r="X79" s="30" t="s">
        <v>853</v>
      </c>
      <c r="Y79" s="30" t="s">
        <v>614</v>
      </c>
      <c r="Z79" s="51" t="s">
        <v>639</v>
      </c>
      <c r="AA79" s="55">
        <v>4</v>
      </c>
      <c r="AB79" s="33">
        <v>26</v>
      </c>
      <c r="AC79" s="39"/>
      <c r="AD79" s="33"/>
      <c r="AE79" s="40"/>
      <c r="AF79" s="40"/>
      <c r="AG79" s="40"/>
      <c r="AH79" s="40"/>
      <c r="AI79" s="40"/>
      <c r="AJ79" s="35"/>
    </row>
    <row r="80" spans="1:36" ht="15" customHeight="1">
      <c r="A80" s="90"/>
      <c r="J80" s="28">
        <v>75</v>
      </c>
      <c r="K80" s="29" t="s">
        <v>289</v>
      </c>
      <c r="L80" s="28">
        <v>1000</v>
      </c>
      <c r="M80" s="29" t="s">
        <v>307</v>
      </c>
      <c r="N80" s="30" t="s">
        <v>813</v>
      </c>
      <c r="O80" s="30" t="s">
        <v>642</v>
      </c>
      <c r="P80" s="30">
        <v>2</v>
      </c>
      <c r="Q80" s="30" t="s">
        <v>835</v>
      </c>
      <c r="R80" s="30" t="s">
        <v>817</v>
      </c>
      <c r="T80" s="163">
        <v>9</v>
      </c>
      <c r="U80" s="28">
        <v>31</v>
      </c>
      <c r="V80" s="29" t="s">
        <v>359</v>
      </c>
      <c r="W80" s="28">
        <v>1100</v>
      </c>
      <c r="X80" s="30" t="s">
        <v>853</v>
      </c>
      <c r="Y80" s="30" t="s">
        <v>614</v>
      </c>
      <c r="Z80" s="51" t="s">
        <v>817</v>
      </c>
      <c r="AA80" s="55">
        <v>4</v>
      </c>
      <c r="AB80" s="33">
        <v>25</v>
      </c>
      <c r="AC80" s="39"/>
      <c r="AD80" s="33"/>
      <c r="AE80" s="40"/>
      <c r="AF80" s="40"/>
      <c r="AG80" s="40"/>
      <c r="AH80" s="40"/>
      <c r="AI80" s="40"/>
      <c r="AJ80" s="35"/>
    </row>
    <row r="81" spans="10:36" ht="15" customHeight="1">
      <c r="J81" s="28">
        <v>76</v>
      </c>
      <c r="K81" s="29" t="s">
        <v>195</v>
      </c>
      <c r="L81" s="28">
        <v>1000</v>
      </c>
      <c r="M81" s="29" t="s">
        <v>307</v>
      </c>
      <c r="N81" s="30" t="s">
        <v>813</v>
      </c>
      <c r="O81" s="30" t="s">
        <v>642</v>
      </c>
      <c r="P81" s="30">
        <v>1</v>
      </c>
      <c r="Q81" s="30" t="s">
        <v>843</v>
      </c>
      <c r="R81" s="30" t="s">
        <v>824</v>
      </c>
      <c r="T81" s="163">
        <v>10</v>
      </c>
      <c r="U81" s="28">
        <v>35</v>
      </c>
      <c r="V81" s="29" t="s">
        <v>97</v>
      </c>
      <c r="W81" s="28">
        <v>1250</v>
      </c>
      <c r="X81" s="30" t="s">
        <v>853</v>
      </c>
      <c r="Y81" s="30" t="s">
        <v>614</v>
      </c>
      <c r="Z81" s="51" t="s">
        <v>824</v>
      </c>
      <c r="AA81" s="55">
        <v>4</v>
      </c>
      <c r="AB81" s="33">
        <v>24</v>
      </c>
      <c r="AC81" s="39"/>
      <c r="AD81" s="33"/>
      <c r="AE81" s="40"/>
      <c r="AF81" s="40"/>
      <c r="AG81" s="40"/>
      <c r="AH81" s="40"/>
      <c r="AI81" s="40"/>
      <c r="AJ81" s="35"/>
    </row>
    <row r="82" spans="10:36" ht="15" customHeight="1">
      <c r="J82" s="28">
        <v>77</v>
      </c>
      <c r="K82" s="29" t="s">
        <v>844</v>
      </c>
      <c r="L82" s="28">
        <v>1000</v>
      </c>
      <c r="M82" s="29" t="s">
        <v>298</v>
      </c>
      <c r="N82" s="30" t="s">
        <v>813</v>
      </c>
      <c r="O82" s="30" t="s">
        <v>645</v>
      </c>
      <c r="P82" s="30">
        <v>0</v>
      </c>
      <c r="Q82" s="30" t="s">
        <v>830</v>
      </c>
      <c r="R82" s="30" t="s">
        <v>817</v>
      </c>
      <c r="T82" s="163">
        <v>11</v>
      </c>
      <c r="U82" s="28">
        <v>38</v>
      </c>
      <c r="V82" s="29" t="s">
        <v>185</v>
      </c>
      <c r="W82" s="28">
        <v>1100</v>
      </c>
      <c r="X82" s="30" t="s">
        <v>853</v>
      </c>
      <c r="Y82" s="30" t="s">
        <v>614</v>
      </c>
      <c r="Z82" s="51" t="s">
        <v>825</v>
      </c>
      <c r="AA82" s="55">
        <v>4</v>
      </c>
      <c r="AB82" s="33">
        <v>23</v>
      </c>
      <c r="AC82" s="39"/>
      <c r="AD82" s="33"/>
      <c r="AE82" s="40"/>
      <c r="AF82" s="40"/>
      <c r="AG82" s="40"/>
      <c r="AH82" s="40"/>
      <c r="AI82" s="40"/>
      <c r="AJ82" s="35"/>
    </row>
    <row r="83" spans="10:36" ht="15" customHeight="1">
      <c r="J83" s="28">
        <v>78</v>
      </c>
      <c r="K83" s="29" t="s">
        <v>845</v>
      </c>
      <c r="L83" s="28">
        <v>1000</v>
      </c>
      <c r="M83" s="29" t="s">
        <v>846</v>
      </c>
      <c r="N83" s="30" t="s">
        <v>813</v>
      </c>
      <c r="O83" s="30" t="s">
        <v>645</v>
      </c>
      <c r="P83" s="30">
        <v>1</v>
      </c>
      <c r="Q83" s="30" t="s">
        <v>830</v>
      </c>
      <c r="R83" s="30" t="s">
        <v>822</v>
      </c>
      <c r="T83" s="163">
        <v>12</v>
      </c>
      <c r="U83" s="28">
        <v>44</v>
      </c>
      <c r="V83" s="29" t="s">
        <v>184</v>
      </c>
      <c r="W83" s="28">
        <v>1100</v>
      </c>
      <c r="X83" s="30" t="s">
        <v>853</v>
      </c>
      <c r="Y83" s="30" t="s">
        <v>625</v>
      </c>
      <c r="Z83" s="51" t="s">
        <v>639</v>
      </c>
      <c r="AA83" s="55">
        <v>3</v>
      </c>
      <c r="AB83" s="33">
        <v>22</v>
      </c>
      <c r="AC83" s="39"/>
      <c r="AD83" s="33"/>
      <c r="AE83" s="40"/>
      <c r="AF83" s="40"/>
      <c r="AG83" s="40"/>
      <c r="AH83" s="40"/>
      <c r="AI83" s="40"/>
      <c r="AJ83" s="35"/>
    </row>
    <row r="84" spans="10:36" ht="15" customHeight="1">
      <c r="J84" s="28">
        <v>79</v>
      </c>
      <c r="K84" s="29" t="s">
        <v>236</v>
      </c>
      <c r="L84" s="28">
        <v>1000</v>
      </c>
      <c r="M84" s="29" t="s">
        <v>307</v>
      </c>
      <c r="N84" s="30" t="s">
        <v>813</v>
      </c>
      <c r="O84" s="30" t="s">
        <v>645</v>
      </c>
      <c r="P84" s="30">
        <v>0</v>
      </c>
      <c r="Q84" s="30" t="s">
        <v>835</v>
      </c>
      <c r="R84" s="30" t="s">
        <v>817</v>
      </c>
      <c r="T84" s="163">
        <v>13</v>
      </c>
      <c r="U84" s="28">
        <v>48</v>
      </c>
      <c r="V84" s="29" t="s">
        <v>120</v>
      </c>
      <c r="W84" s="28">
        <v>1250</v>
      </c>
      <c r="X84" s="30" t="s">
        <v>853</v>
      </c>
      <c r="Y84" s="30" t="s">
        <v>625</v>
      </c>
      <c r="Z84" s="51" t="s">
        <v>817</v>
      </c>
      <c r="AA84" s="55">
        <v>3</v>
      </c>
      <c r="AB84" s="33">
        <v>21</v>
      </c>
      <c r="AC84" s="39"/>
      <c r="AD84" s="33"/>
      <c r="AE84" s="40"/>
      <c r="AF84" s="40"/>
      <c r="AG84" s="40"/>
      <c r="AH84" s="40"/>
      <c r="AI84" s="40"/>
      <c r="AJ84" s="35"/>
    </row>
    <row r="85" spans="10:36" ht="15" customHeight="1">
      <c r="J85" s="28">
        <v>80</v>
      </c>
      <c r="K85" s="29" t="s">
        <v>847</v>
      </c>
      <c r="L85" s="28">
        <v>1000</v>
      </c>
      <c r="M85" s="29" t="s">
        <v>38</v>
      </c>
      <c r="N85" s="30" t="s">
        <v>813</v>
      </c>
      <c r="O85" s="30" t="s">
        <v>645</v>
      </c>
      <c r="P85" s="30">
        <v>1</v>
      </c>
      <c r="Q85" s="30" t="s">
        <v>848</v>
      </c>
      <c r="R85" s="30" t="s">
        <v>824</v>
      </c>
      <c r="T85" s="163">
        <v>14</v>
      </c>
      <c r="U85" s="61">
        <v>59</v>
      </c>
      <c r="V85" s="68" t="s">
        <v>252</v>
      </c>
      <c r="W85" s="61">
        <v>1100</v>
      </c>
      <c r="X85" s="158" t="s">
        <v>853</v>
      </c>
      <c r="Y85" s="158" t="s">
        <v>625</v>
      </c>
      <c r="Z85" s="336" t="s">
        <v>833</v>
      </c>
      <c r="AA85" s="84">
        <v>2</v>
      </c>
      <c r="AB85" s="33">
        <v>20</v>
      </c>
      <c r="AC85" s="39"/>
      <c r="AD85" s="33"/>
      <c r="AE85" s="40"/>
      <c r="AF85" s="40"/>
      <c r="AG85" s="40"/>
      <c r="AH85" s="40"/>
      <c r="AI85" s="40"/>
      <c r="AJ85" s="35"/>
    </row>
    <row r="86" spans="10:36" ht="15" customHeight="1">
      <c r="J86" s="28">
        <v>81</v>
      </c>
      <c r="K86" s="29" t="s">
        <v>849</v>
      </c>
      <c r="L86" s="28">
        <v>1000</v>
      </c>
      <c r="M86" s="29" t="s">
        <v>861</v>
      </c>
      <c r="N86" s="30" t="s">
        <v>837</v>
      </c>
      <c r="O86" s="30" t="s">
        <v>646</v>
      </c>
      <c r="P86" s="30">
        <v>0</v>
      </c>
      <c r="Q86" s="30" t="s">
        <v>850</v>
      </c>
      <c r="R86" s="30" t="s">
        <v>821</v>
      </c>
      <c r="AB86" s="35"/>
      <c r="AC86" s="39"/>
      <c r="AD86" s="33"/>
      <c r="AE86" s="40"/>
      <c r="AF86" s="40"/>
      <c r="AG86" s="40"/>
      <c r="AH86" s="40"/>
      <c r="AI86" s="40"/>
      <c r="AJ86" s="35"/>
    </row>
    <row r="87" spans="21:36" ht="15" customHeight="1">
      <c r="U87" s="41" t="s">
        <v>860</v>
      </c>
      <c r="AB87" s="35"/>
      <c r="AC87" s="39"/>
      <c r="AD87" s="33"/>
      <c r="AE87" s="40"/>
      <c r="AF87" s="40"/>
      <c r="AG87" s="40"/>
      <c r="AH87" s="40"/>
      <c r="AI87" s="40"/>
      <c r="AJ87" s="35"/>
    </row>
    <row r="88" spans="21:36" ht="15" customHeight="1">
      <c r="U88" s="42" t="s">
        <v>99</v>
      </c>
      <c r="V88" s="43" t="s">
        <v>47</v>
      </c>
      <c r="W88" s="42" t="s">
        <v>61</v>
      </c>
      <c r="X88" s="44" t="s">
        <v>433</v>
      </c>
      <c r="Y88" s="44" t="s">
        <v>48</v>
      </c>
      <c r="Z88" s="44" t="s">
        <v>49</v>
      </c>
      <c r="AA88" s="91" t="s">
        <v>119</v>
      </c>
      <c r="AB88" s="33"/>
      <c r="AC88" s="39"/>
      <c r="AD88" s="33"/>
      <c r="AE88" s="40"/>
      <c r="AF88" s="40"/>
      <c r="AG88" s="40"/>
      <c r="AH88" s="40"/>
      <c r="AI88" s="40"/>
      <c r="AJ88" s="35"/>
    </row>
    <row r="89" spans="20:36" ht="15" customHeight="1">
      <c r="T89" s="163">
        <v>1</v>
      </c>
      <c r="U89" s="28">
        <v>20</v>
      </c>
      <c r="V89" s="29" t="s">
        <v>418</v>
      </c>
      <c r="W89" s="28">
        <v>1250</v>
      </c>
      <c r="X89" s="30" t="s">
        <v>853</v>
      </c>
      <c r="Y89" s="30" t="s">
        <v>608</v>
      </c>
      <c r="Z89" s="51" t="s">
        <v>639</v>
      </c>
      <c r="AA89" s="55">
        <v>4</v>
      </c>
      <c r="AB89" s="33">
        <v>40</v>
      </c>
      <c r="AC89" s="39"/>
      <c r="AD89" s="33"/>
      <c r="AE89" s="40"/>
      <c r="AF89" s="40"/>
      <c r="AG89" s="40"/>
      <c r="AH89" s="40"/>
      <c r="AI89" s="40"/>
      <c r="AJ89" s="35"/>
    </row>
    <row r="90" spans="20:36" ht="15" customHeight="1">
      <c r="T90" s="163">
        <v>2</v>
      </c>
      <c r="U90" s="28">
        <v>21</v>
      </c>
      <c r="V90" s="29" t="s">
        <v>43</v>
      </c>
      <c r="W90" s="28">
        <v>1000</v>
      </c>
      <c r="X90" s="30" t="s">
        <v>65</v>
      </c>
      <c r="Y90" s="30" t="s">
        <v>608</v>
      </c>
      <c r="Z90" s="51" t="s">
        <v>817</v>
      </c>
      <c r="AA90" s="55">
        <v>4</v>
      </c>
      <c r="AB90" s="33">
        <v>35</v>
      </c>
      <c r="AC90" s="39"/>
      <c r="AD90" s="33"/>
      <c r="AE90" s="40"/>
      <c r="AF90" s="40"/>
      <c r="AG90" s="40"/>
      <c r="AH90" s="40"/>
      <c r="AI90" s="40"/>
      <c r="AJ90" s="35"/>
    </row>
    <row r="91" spans="20:36" ht="15" customHeight="1">
      <c r="T91" s="163">
        <v>3</v>
      </c>
      <c r="U91" s="28">
        <v>32</v>
      </c>
      <c r="V91" s="29" t="s">
        <v>95</v>
      </c>
      <c r="W91" s="28">
        <v>1250</v>
      </c>
      <c r="X91" s="30" t="s">
        <v>853</v>
      </c>
      <c r="Y91" s="30" t="s">
        <v>614</v>
      </c>
      <c r="Z91" s="51" t="s">
        <v>822</v>
      </c>
      <c r="AA91" s="55">
        <v>3</v>
      </c>
      <c r="AB91" s="33">
        <v>32</v>
      </c>
      <c r="AC91" s="35"/>
      <c r="AD91" s="35"/>
      <c r="AE91" s="35"/>
      <c r="AF91" s="35"/>
      <c r="AG91" s="35"/>
      <c r="AH91" s="35"/>
      <c r="AI91" s="35"/>
      <c r="AJ91" s="35"/>
    </row>
    <row r="92" spans="20:36" ht="15" customHeight="1">
      <c r="T92" s="163">
        <v>4</v>
      </c>
      <c r="U92" s="28">
        <v>34</v>
      </c>
      <c r="V92" s="29" t="s">
        <v>78</v>
      </c>
      <c r="W92" s="28">
        <v>1100</v>
      </c>
      <c r="X92" s="30" t="s">
        <v>853</v>
      </c>
      <c r="Y92" s="30" t="s">
        <v>614</v>
      </c>
      <c r="Z92" s="51" t="s">
        <v>823</v>
      </c>
      <c r="AA92" s="55">
        <v>3</v>
      </c>
      <c r="AB92" s="33">
        <v>30</v>
      </c>
      <c r="AC92" s="35"/>
      <c r="AD92" s="35"/>
      <c r="AE92" s="35"/>
      <c r="AF92" s="35"/>
      <c r="AG92" s="35"/>
      <c r="AH92" s="35"/>
      <c r="AI92" s="35"/>
      <c r="AJ92" s="35"/>
    </row>
    <row r="93" spans="20:36" ht="15" customHeight="1">
      <c r="T93" s="163">
        <v>5</v>
      </c>
      <c r="U93" s="28">
        <v>53</v>
      </c>
      <c r="V93" s="29" t="s">
        <v>250</v>
      </c>
      <c r="W93" s="28">
        <v>1100</v>
      </c>
      <c r="X93" s="30" t="s">
        <v>853</v>
      </c>
      <c r="Y93" s="30" t="s">
        <v>625</v>
      </c>
      <c r="Z93" s="51" t="s">
        <v>824</v>
      </c>
      <c r="AA93" s="55">
        <v>3</v>
      </c>
      <c r="AB93" s="191">
        <v>29</v>
      </c>
      <c r="AC93" s="35"/>
      <c r="AD93" s="35"/>
      <c r="AE93" s="35"/>
      <c r="AF93" s="35"/>
      <c r="AG93" s="35"/>
      <c r="AH93" s="35"/>
      <c r="AI93" s="35"/>
      <c r="AJ93" s="35"/>
    </row>
    <row r="94" spans="29:36" ht="15" customHeight="1">
      <c r="AC94" s="39"/>
      <c r="AD94" s="33"/>
      <c r="AE94" s="40"/>
      <c r="AF94" s="40"/>
      <c r="AG94" s="40"/>
      <c r="AH94" s="40"/>
      <c r="AI94" s="40"/>
      <c r="AJ94" s="35"/>
    </row>
    <row r="95" spans="29:36" ht="15" customHeight="1">
      <c r="AC95" s="39"/>
      <c r="AD95" s="33"/>
      <c r="AE95" s="40"/>
      <c r="AF95" s="40"/>
      <c r="AG95" s="40"/>
      <c r="AH95" s="40"/>
      <c r="AI95" s="40"/>
      <c r="AJ95" s="35"/>
    </row>
    <row r="96" spans="29:36" ht="15" customHeight="1">
      <c r="AC96" s="39"/>
      <c r="AD96" s="33"/>
      <c r="AE96" s="40"/>
      <c r="AF96" s="40"/>
      <c r="AG96" s="40"/>
      <c r="AH96" s="40"/>
      <c r="AI96" s="40"/>
      <c r="AJ96" s="35"/>
    </row>
    <row r="97" spans="29:36" ht="15" customHeight="1">
      <c r="AC97" s="39"/>
      <c r="AD97" s="33"/>
      <c r="AE97" s="40"/>
      <c r="AF97" s="40"/>
      <c r="AG97" s="40"/>
      <c r="AH97" s="40"/>
      <c r="AI97" s="40"/>
      <c r="AJ97" s="35"/>
    </row>
    <row r="98" spans="29:36" ht="15" customHeight="1">
      <c r="AC98" s="39"/>
      <c r="AD98" s="33"/>
      <c r="AE98" s="40"/>
      <c r="AF98" s="40"/>
      <c r="AG98" s="40"/>
      <c r="AH98" s="40"/>
      <c r="AI98" s="40"/>
      <c r="AJ98" s="35"/>
    </row>
    <row r="99" spans="29:36" ht="15" customHeight="1">
      <c r="AC99" s="35"/>
      <c r="AD99" s="35"/>
      <c r="AE99" s="35"/>
      <c r="AF99" s="35"/>
      <c r="AG99" s="35"/>
      <c r="AH99" s="35"/>
      <c r="AI99" s="35"/>
      <c r="AJ99" s="35"/>
    </row>
    <row r="100" ht="15" customHeight="1">
      <c r="AB100" s="191"/>
    </row>
    <row r="101" ht="15" customHeight="1">
      <c r="AB101" s="191"/>
    </row>
    <row r="102" ht="15" customHeight="1">
      <c r="AB102" s="191"/>
    </row>
    <row r="103" ht="15" customHeight="1">
      <c r="AB103" s="191"/>
    </row>
    <row r="104" ht="15" customHeight="1">
      <c r="AB104" s="19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O79" sqref="O79"/>
    </sheetView>
  </sheetViews>
  <sheetFormatPr defaultColWidth="9.140625" defaultRowHeight="15" customHeight="1"/>
  <cols>
    <col min="1" max="1" width="5.421875" style="0" customWidth="1"/>
    <col min="2" max="2" width="20.8515625" style="0" customWidth="1"/>
    <col min="3" max="3" width="29.421875" style="0" customWidth="1"/>
    <col min="4" max="4" width="6.8515625" style="0" customWidth="1"/>
    <col min="5" max="5" width="6.7109375" style="0" customWidth="1"/>
    <col min="6" max="6" width="4.8515625" style="0" customWidth="1"/>
    <col min="7" max="7" width="3.00390625" style="107" customWidth="1"/>
    <col min="8" max="8" width="24.421875" style="34" customWidth="1"/>
    <col min="9" max="9" width="5.8515625" style="0" customWidth="1"/>
    <col min="10" max="10" width="5.28125" style="34" customWidth="1"/>
    <col min="11" max="11" width="5.7109375" style="34" customWidth="1"/>
    <col min="12" max="12" width="5.28125" style="34" customWidth="1"/>
    <col min="13" max="13" width="4.7109375" style="139" customWidth="1"/>
  </cols>
  <sheetData>
    <row r="1" spans="1:9" ht="20.25" customHeight="1">
      <c r="A1" s="188" t="s">
        <v>552</v>
      </c>
      <c r="F1" s="107"/>
      <c r="G1"/>
      <c r="H1"/>
      <c r="I1" s="34"/>
    </row>
    <row r="2" spans="5:9" ht="15" customHeight="1">
      <c r="E2" s="358"/>
      <c r="F2" s="107"/>
      <c r="G2" s="34"/>
      <c r="H2" s="112" t="s">
        <v>104</v>
      </c>
      <c r="I2" s="34"/>
    </row>
    <row r="3" spans="1:12" ht="15" customHeight="1">
      <c r="A3" t="s">
        <v>146</v>
      </c>
      <c r="B3" t="s">
        <v>47</v>
      </c>
      <c r="C3" t="s">
        <v>64</v>
      </c>
      <c r="D3" t="s">
        <v>48</v>
      </c>
      <c r="E3" t="s">
        <v>412</v>
      </c>
      <c r="F3" s="107"/>
      <c r="G3" s="359" t="s">
        <v>99</v>
      </c>
      <c r="H3" s="360" t="s">
        <v>47</v>
      </c>
      <c r="I3" s="359" t="s">
        <v>94</v>
      </c>
      <c r="J3" s="359" t="s">
        <v>48</v>
      </c>
      <c r="K3" s="359" t="s">
        <v>49</v>
      </c>
      <c r="L3" s="359" t="s">
        <v>862</v>
      </c>
    </row>
    <row r="4" spans="1:13" ht="15" customHeight="1">
      <c r="A4" s="361">
        <v>1</v>
      </c>
      <c r="B4" s="362" t="s">
        <v>863</v>
      </c>
      <c r="C4" s="362" t="s">
        <v>86</v>
      </c>
      <c r="D4" s="361">
        <v>8</v>
      </c>
      <c r="E4" s="361">
        <v>57</v>
      </c>
      <c r="F4" s="107"/>
      <c r="G4" s="363">
        <v>1</v>
      </c>
      <c r="H4" s="364" t="s">
        <v>132</v>
      </c>
      <c r="I4" s="364" t="s">
        <v>212</v>
      </c>
      <c r="J4" s="365" t="s">
        <v>62</v>
      </c>
      <c r="K4" s="364" t="s">
        <v>462</v>
      </c>
      <c r="L4" s="363">
        <v>6</v>
      </c>
      <c r="M4" s="139">
        <v>40</v>
      </c>
    </row>
    <row r="5" spans="1:13" ht="15" customHeight="1">
      <c r="A5" s="361">
        <v>2</v>
      </c>
      <c r="B5" s="362" t="s">
        <v>864</v>
      </c>
      <c r="C5" s="362" t="s">
        <v>86</v>
      </c>
      <c r="D5" s="361">
        <v>8</v>
      </c>
      <c r="E5" s="361">
        <v>55.5</v>
      </c>
      <c r="F5" s="107"/>
      <c r="G5" s="363">
        <v>2</v>
      </c>
      <c r="H5" s="364" t="s">
        <v>660</v>
      </c>
      <c r="I5" s="364" t="s">
        <v>212</v>
      </c>
      <c r="J5" s="365" t="s">
        <v>55</v>
      </c>
      <c r="K5" s="365" t="s">
        <v>166</v>
      </c>
      <c r="L5" s="363">
        <v>5</v>
      </c>
      <c r="M5" s="139">
        <v>35</v>
      </c>
    </row>
    <row r="6" spans="1:13" ht="15" customHeight="1">
      <c r="A6" s="361">
        <v>3</v>
      </c>
      <c r="B6" s="386" t="s">
        <v>865</v>
      </c>
      <c r="C6" s="386" t="s">
        <v>466</v>
      </c>
      <c r="D6" s="361">
        <v>7.5</v>
      </c>
      <c r="E6" s="361">
        <v>52</v>
      </c>
      <c r="F6" s="366"/>
      <c r="G6" s="363">
        <v>3</v>
      </c>
      <c r="H6" s="364" t="s">
        <v>866</v>
      </c>
      <c r="I6" s="364" t="s">
        <v>212</v>
      </c>
      <c r="J6" s="365" t="s">
        <v>522</v>
      </c>
      <c r="K6" s="365" t="s">
        <v>494</v>
      </c>
      <c r="L6" s="363">
        <v>3</v>
      </c>
      <c r="M6" s="139">
        <v>32</v>
      </c>
    </row>
    <row r="7" spans="1:13" ht="15" customHeight="1">
      <c r="A7" s="361">
        <v>4</v>
      </c>
      <c r="B7" s="362" t="s">
        <v>867</v>
      </c>
      <c r="C7" s="362" t="s">
        <v>282</v>
      </c>
      <c r="D7" s="361">
        <v>7</v>
      </c>
      <c r="E7" s="361">
        <v>50</v>
      </c>
      <c r="F7" s="366"/>
      <c r="G7" s="363">
        <v>4</v>
      </c>
      <c r="H7" s="364" t="s">
        <v>218</v>
      </c>
      <c r="I7" s="364" t="s">
        <v>212</v>
      </c>
      <c r="J7" s="365" t="s">
        <v>57</v>
      </c>
      <c r="K7" s="365" t="s">
        <v>494</v>
      </c>
      <c r="L7" s="363">
        <v>3</v>
      </c>
      <c r="M7" s="139">
        <v>30</v>
      </c>
    </row>
    <row r="8" spans="1:13" ht="15" customHeight="1">
      <c r="A8" s="361">
        <v>5</v>
      </c>
      <c r="B8" s="362" t="s">
        <v>868</v>
      </c>
      <c r="C8" s="362" t="s">
        <v>307</v>
      </c>
      <c r="D8" s="361">
        <v>6.5</v>
      </c>
      <c r="E8" s="361">
        <v>55</v>
      </c>
      <c r="F8" s="366"/>
      <c r="G8" s="363">
        <v>5</v>
      </c>
      <c r="H8" s="364" t="s">
        <v>869</v>
      </c>
      <c r="I8" s="364" t="s">
        <v>212</v>
      </c>
      <c r="J8" s="365" t="s">
        <v>57</v>
      </c>
      <c r="K8" s="365" t="s">
        <v>509</v>
      </c>
      <c r="L8" s="363">
        <v>2</v>
      </c>
      <c r="M8" s="139">
        <v>29</v>
      </c>
    </row>
    <row r="9" spans="1:13" ht="15" customHeight="1">
      <c r="A9" s="361">
        <v>6</v>
      </c>
      <c r="B9" s="362" t="s">
        <v>870</v>
      </c>
      <c r="C9" s="362" t="s">
        <v>86</v>
      </c>
      <c r="D9" s="361">
        <v>6.5</v>
      </c>
      <c r="E9" s="361">
        <v>55</v>
      </c>
      <c r="F9" s="366"/>
      <c r="G9" s="363">
        <v>6</v>
      </c>
      <c r="H9" s="364" t="s">
        <v>434</v>
      </c>
      <c r="I9" s="364" t="s">
        <v>212</v>
      </c>
      <c r="J9" s="365" t="s">
        <v>537</v>
      </c>
      <c r="K9" s="365" t="s">
        <v>174</v>
      </c>
      <c r="L9" s="363">
        <v>1</v>
      </c>
      <c r="M9" s="139">
        <v>28</v>
      </c>
    </row>
    <row r="10" spans="1:13" ht="15" customHeight="1">
      <c r="A10" s="361">
        <v>7</v>
      </c>
      <c r="B10" s="362" t="s">
        <v>871</v>
      </c>
      <c r="C10" s="362" t="s">
        <v>86</v>
      </c>
      <c r="D10" s="361">
        <v>6.5</v>
      </c>
      <c r="E10" s="361">
        <v>52</v>
      </c>
      <c r="F10" s="366"/>
      <c r="G10" s="389">
        <v>7</v>
      </c>
      <c r="H10" s="390" t="s">
        <v>546</v>
      </c>
      <c r="I10" s="390" t="s">
        <v>212</v>
      </c>
      <c r="J10" s="391" t="s">
        <v>545</v>
      </c>
      <c r="K10" s="391" t="s">
        <v>155</v>
      </c>
      <c r="L10" s="389">
        <v>0</v>
      </c>
      <c r="M10" s="139">
        <v>27</v>
      </c>
    </row>
    <row r="11" spans="1:12" ht="15" customHeight="1">
      <c r="A11" s="361">
        <v>8</v>
      </c>
      <c r="B11" s="362" t="s">
        <v>872</v>
      </c>
      <c r="C11" s="362" t="s">
        <v>307</v>
      </c>
      <c r="D11" s="361">
        <v>6.5</v>
      </c>
      <c r="E11" s="361">
        <v>51.5</v>
      </c>
      <c r="F11" s="80"/>
      <c r="G11" s="387"/>
      <c r="H11" s="47"/>
      <c r="I11" s="35"/>
      <c r="J11" s="47"/>
      <c r="K11" s="47"/>
      <c r="L11" s="47"/>
    </row>
    <row r="12" spans="1:12" ht="15" customHeight="1">
      <c r="A12" s="361">
        <v>9</v>
      </c>
      <c r="B12" s="362" t="s">
        <v>873</v>
      </c>
      <c r="C12" s="362" t="s">
        <v>282</v>
      </c>
      <c r="D12" s="361">
        <v>6.5</v>
      </c>
      <c r="E12" s="361">
        <v>49</v>
      </c>
      <c r="F12" s="80"/>
      <c r="G12" s="387"/>
      <c r="H12" s="395" t="s">
        <v>105</v>
      </c>
      <c r="I12" s="392"/>
      <c r="J12" s="388"/>
      <c r="K12" s="388"/>
      <c r="L12" s="387"/>
    </row>
    <row r="13" spans="1:12" ht="15" customHeight="1">
      <c r="A13" s="361">
        <v>10</v>
      </c>
      <c r="B13" s="362" t="s">
        <v>874</v>
      </c>
      <c r="C13" s="362" t="s">
        <v>86</v>
      </c>
      <c r="D13" s="361">
        <v>6.5</v>
      </c>
      <c r="E13" s="361">
        <v>47</v>
      </c>
      <c r="F13" s="80"/>
      <c r="G13" s="393" t="s">
        <v>99</v>
      </c>
      <c r="H13" s="394" t="s">
        <v>47</v>
      </c>
      <c r="I13" s="393" t="s">
        <v>94</v>
      </c>
      <c r="J13" s="393" t="s">
        <v>48</v>
      </c>
      <c r="K13" s="393" t="s">
        <v>49</v>
      </c>
      <c r="L13" s="393" t="s">
        <v>862</v>
      </c>
    </row>
    <row r="14" spans="1:13" ht="15" customHeight="1">
      <c r="A14" s="361">
        <v>11</v>
      </c>
      <c r="B14" s="386" t="s">
        <v>875</v>
      </c>
      <c r="C14" s="386" t="s">
        <v>466</v>
      </c>
      <c r="D14" s="361">
        <v>6</v>
      </c>
      <c r="E14" s="361">
        <v>52.5</v>
      </c>
      <c r="F14" s="366"/>
      <c r="G14" s="389">
        <v>1</v>
      </c>
      <c r="H14" s="390" t="s">
        <v>293</v>
      </c>
      <c r="I14" s="391" t="s">
        <v>69</v>
      </c>
      <c r="J14" s="391" t="s">
        <v>56</v>
      </c>
      <c r="K14" s="391" t="s">
        <v>156</v>
      </c>
      <c r="L14" s="389">
        <v>4</v>
      </c>
      <c r="M14" s="139">
        <v>40</v>
      </c>
    </row>
    <row r="15" spans="1:12" ht="15" customHeight="1">
      <c r="A15" s="361">
        <v>12</v>
      </c>
      <c r="B15" s="362" t="s">
        <v>876</v>
      </c>
      <c r="C15" s="362" t="s">
        <v>477</v>
      </c>
      <c r="D15" s="361">
        <v>6</v>
      </c>
      <c r="E15" s="361">
        <v>52</v>
      </c>
      <c r="F15" s="80"/>
      <c r="G15" s="387"/>
      <c r="H15" s="392"/>
      <c r="I15" s="392"/>
      <c r="J15" s="388"/>
      <c r="K15" s="388"/>
      <c r="L15" s="387"/>
    </row>
    <row r="16" spans="1:9" ht="15" customHeight="1">
      <c r="A16" s="361">
        <v>13</v>
      </c>
      <c r="B16" s="362" t="s">
        <v>877</v>
      </c>
      <c r="C16" s="362" t="s">
        <v>477</v>
      </c>
      <c r="D16" s="361">
        <v>6</v>
      </c>
      <c r="E16" s="361">
        <v>50</v>
      </c>
      <c r="F16" s="80"/>
      <c r="G16" s="34"/>
      <c r="H16" s="112" t="s">
        <v>106</v>
      </c>
      <c r="I16" s="34"/>
    </row>
    <row r="17" spans="1:12" ht="15" customHeight="1">
      <c r="A17" s="361">
        <v>14</v>
      </c>
      <c r="B17" s="362" t="s">
        <v>878</v>
      </c>
      <c r="C17" s="362" t="s">
        <v>879</v>
      </c>
      <c r="D17" s="361">
        <v>6</v>
      </c>
      <c r="E17" s="361">
        <v>48.5</v>
      </c>
      <c r="F17" s="60"/>
      <c r="G17" s="367" t="s">
        <v>99</v>
      </c>
      <c r="H17" s="360" t="s">
        <v>47</v>
      </c>
      <c r="I17" s="359" t="s">
        <v>94</v>
      </c>
      <c r="J17" s="359" t="s">
        <v>48</v>
      </c>
      <c r="K17" s="359" t="s">
        <v>49</v>
      </c>
      <c r="L17" s="359" t="s">
        <v>862</v>
      </c>
    </row>
    <row r="18" spans="1:13" ht="15" customHeight="1">
      <c r="A18" s="361">
        <v>15</v>
      </c>
      <c r="B18" s="362" t="s">
        <v>880</v>
      </c>
      <c r="C18" s="362" t="s">
        <v>503</v>
      </c>
      <c r="D18" s="361">
        <v>6</v>
      </c>
      <c r="E18" s="361">
        <v>46.5</v>
      </c>
      <c r="F18" s="73"/>
      <c r="G18" s="363">
        <v>1</v>
      </c>
      <c r="H18" s="364" t="s">
        <v>178</v>
      </c>
      <c r="I18" s="365" t="s">
        <v>70</v>
      </c>
      <c r="J18" s="365" t="s">
        <v>62</v>
      </c>
      <c r="K18" s="365" t="s">
        <v>475</v>
      </c>
      <c r="L18" s="363">
        <v>6</v>
      </c>
      <c r="M18" s="139">
        <v>40</v>
      </c>
    </row>
    <row r="19" spans="1:13" ht="15" customHeight="1">
      <c r="A19" s="361">
        <v>16</v>
      </c>
      <c r="B19" s="362" t="s">
        <v>881</v>
      </c>
      <c r="C19" s="362" t="s">
        <v>86</v>
      </c>
      <c r="D19" s="361">
        <v>6</v>
      </c>
      <c r="E19" s="361">
        <v>44</v>
      </c>
      <c r="F19" s="60"/>
      <c r="G19" s="363">
        <v>2</v>
      </c>
      <c r="H19" s="364" t="s">
        <v>286</v>
      </c>
      <c r="I19" s="365" t="s">
        <v>70</v>
      </c>
      <c r="J19" s="365" t="s">
        <v>55</v>
      </c>
      <c r="K19" s="365" t="s">
        <v>486</v>
      </c>
      <c r="L19" s="363">
        <v>5</v>
      </c>
      <c r="M19" s="139">
        <v>35</v>
      </c>
    </row>
    <row r="20" spans="1:6" ht="15" customHeight="1">
      <c r="A20" s="361">
        <v>17</v>
      </c>
      <c r="B20" s="362" t="s">
        <v>882</v>
      </c>
      <c r="C20" s="362" t="s">
        <v>307</v>
      </c>
      <c r="D20" s="361">
        <v>6</v>
      </c>
      <c r="E20" s="361">
        <v>43.5</v>
      </c>
      <c r="F20" s="368"/>
    </row>
    <row r="21" spans="1:9" ht="15" customHeight="1">
      <c r="A21" s="361">
        <v>18</v>
      </c>
      <c r="B21" s="362" t="s">
        <v>883</v>
      </c>
      <c r="C21" s="362" t="s">
        <v>282</v>
      </c>
      <c r="D21" s="361">
        <v>6</v>
      </c>
      <c r="E21" s="361">
        <v>43</v>
      </c>
      <c r="F21" s="368"/>
      <c r="G21" s="34"/>
      <c r="H21" s="112" t="s">
        <v>107</v>
      </c>
      <c r="I21" s="34"/>
    </row>
    <row r="22" spans="1:12" ht="15" customHeight="1">
      <c r="A22" s="361">
        <v>19</v>
      </c>
      <c r="B22" s="362" t="s">
        <v>884</v>
      </c>
      <c r="C22" s="362" t="s">
        <v>86</v>
      </c>
      <c r="D22" s="361">
        <v>6</v>
      </c>
      <c r="E22" s="361">
        <v>42.5</v>
      </c>
      <c r="F22" s="73"/>
      <c r="G22" s="367" t="s">
        <v>99</v>
      </c>
      <c r="H22" s="360" t="s">
        <v>47</v>
      </c>
      <c r="I22" s="359" t="s">
        <v>94</v>
      </c>
      <c r="J22" s="359" t="s">
        <v>48</v>
      </c>
      <c r="K22" s="359" t="s">
        <v>49</v>
      </c>
      <c r="L22" s="359" t="s">
        <v>862</v>
      </c>
    </row>
    <row r="23" spans="1:13" ht="15" customHeight="1">
      <c r="A23" s="361">
        <v>20</v>
      </c>
      <c r="B23" s="362" t="s">
        <v>885</v>
      </c>
      <c r="C23" s="362" t="s">
        <v>503</v>
      </c>
      <c r="D23" s="361">
        <v>6</v>
      </c>
      <c r="E23" s="361">
        <v>40.5</v>
      </c>
      <c r="F23" s="80"/>
      <c r="G23" s="363">
        <v>1</v>
      </c>
      <c r="H23" s="364" t="s">
        <v>224</v>
      </c>
      <c r="I23" s="365" t="s">
        <v>141</v>
      </c>
      <c r="J23" s="365" t="s">
        <v>469</v>
      </c>
      <c r="K23" s="365" t="s">
        <v>468</v>
      </c>
      <c r="L23" s="363">
        <v>6</v>
      </c>
      <c r="M23" s="139">
        <v>40</v>
      </c>
    </row>
    <row r="24" spans="1:13" ht="15" customHeight="1">
      <c r="A24" s="361">
        <v>21</v>
      </c>
      <c r="B24" s="362" t="s">
        <v>886</v>
      </c>
      <c r="C24" s="362" t="s">
        <v>86</v>
      </c>
      <c r="D24" s="361">
        <v>6</v>
      </c>
      <c r="E24" s="361">
        <v>39.5</v>
      </c>
      <c r="F24" s="60"/>
      <c r="G24" s="363">
        <v>2</v>
      </c>
      <c r="H24" s="364" t="s">
        <v>125</v>
      </c>
      <c r="I24" s="365" t="s">
        <v>141</v>
      </c>
      <c r="J24" s="365" t="s">
        <v>500</v>
      </c>
      <c r="K24" s="365" t="s">
        <v>162</v>
      </c>
      <c r="L24" s="363">
        <v>4</v>
      </c>
      <c r="M24" s="139">
        <v>35</v>
      </c>
    </row>
    <row r="25" spans="1:6" ht="15" customHeight="1">
      <c r="A25" s="361">
        <v>22</v>
      </c>
      <c r="B25" s="362" t="s">
        <v>887</v>
      </c>
      <c r="C25" s="362" t="s">
        <v>133</v>
      </c>
      <c r="D25" s="361">
        <v>5.5</v>
      </c>
      <c r="E25" s="361">
        <v>49.5</v>
      </c>
      <c r="F25" s="73"/>
    </row>
    <row r="26" spans="1:6" ht="15" customHeight="1">
      <c r="A26" s="361">
        <v>23</v>
      </c>
      <c r="B26" s="386" t="s">
        <v>888</v>
      </c>
      <c r="C26" s="386" t="s">
        <v>466</v>
      </c>
      <c r="D26" s="361">
        <v>5.5</v>
      </c>
      <c r="E26" s="361">
        <v>45.5</v>
      </c>
      <c r="F26" s="60"/>
    </row>
    <row r="27" spans="1:12" ht="15" customHeight="1">
      <c r="A27" s="361">
        <v>24</v>
      </c>
      <c r="B27" s="362" t="s">
        <v>889</v>
      </c>
      <c r="C27" s="362" t="s">
        <v>505</v>
      </c>
      <c r="D27" s="361">
        <v>5.5</v>
      </c>
      <c r="E27" s="361">
        <v>42.5</v>
      </c>
      <c r="F27" s="60"/>
      <c r="G27" s="55"/>
      <c r="H27" s="375" t="s">
        <v>108</v>
      </c>
      <c r="I27" s="55"/>
      <c r="J27" s="55"/>
      <c r="K27" s="55"/>
      <c r="L27" s="55"/>
    </row>
    <row r="28" spans="1:12" ht="15" customHeight="1">
      <c r="A28" s="361">
        <v>25</v>
      </c>
      <c r="B28" s="362" t="s">
        <v>890</v>
      </c>
      <c r="C28" s="362" t="s">
        <v>307</v>
      </c>
      <c r="D28" s="361">
        <v>5</v>
      </c>
      <c r="E28" s="361">
        <v>50</v>
      </c>
      <c r="F28" s="73"/>
      <c r="G28" s="376" t="s">
        <v>99</v>
      </c>
      <c r="H28" s="377" t="s">
        <v>47</v>
      </c>
      <c r="I28" s="376" t="s">
        <v>94</v>
      </c>
      <c r="J28" s="376" t="s">
        <v>48</v>
      </c>
      <c r="K28" s="376" t="s">
        <v>49</v>
      </c>
      <c r="L28" s="376" t="s">
        <v>862</v>
      </c>
    </row>
    <row r="29" spans="1:13" ht="15" customHeight="1">
      <c r="A29" s="361">
        <v>26</v>
      </c>
      <c r="B29" s="362" t="s">
        <v>891</v>
      </c>
      <c r="C29" s="362" t="s">
        <v>134</v>
      </c>
      <c r="D29" s="361">
        <v>5</v>
      </c>
      <c r="E29" s="361">
        <v>50</v>
      </c>
      <c r="F29" s="73"/>
      <c r="G29" s="371">
        <v>1</v>
      </c>
      <c r="H29" s="374" t="s">
        <v>189</v>
      </c>
      <c r="I29" s="369" t="s">
        <v>53</v>
      </c>
      <c r="J29" s="369" t="s">
        <v>55</v>
      </c>
      <c r="K29" s="369" t="s">
        <v>161</v>
      </c>
      <c r="L29" s="371">
        <v>5</v>
      </c>
      <c r="M29" s="139">
        <v>40</v>
      </c>
    </row>
    <row r="30" spans="1:13" ht="15" customHeight="1">
      <c r="A30" s="361">
        <v>27</v>
      </c>
      <c r="B30" s="362" t="s">
        <v>892</v>
      </c>
      <c r="C30" s="362" t="s">
        <v>307</v>
      </c>
      <c r="D30" s="361">
        <v>5</v>
      </c>
      <c r="E30" s="361">
        <v>49.5</v>
      </c>
      <c r="F30" s="73"/>
      <c r="G30" s="371">
        <v>2</v>
      </c>
      <c r="H30" s="374" t="s">
        <v>287</v>
      </c>
      <c r="I30" s="369" t="s">
        <v>53</v>
      </c>
      <c r="J30" s="369" t="s">
        <v>55</v>
      </c>
      <c r="K30" s="369" t="s">
        <v>159</v>
      </c>
      <c r="L30" s="371">
        <v>4</v>
      </c>
      <c r="M30" s="139">
        <v>35</v>
      </c>
    </row>
    <row r="31" spans="1:13" ht="15" customHeight="1">
      <c r="A31" s="361">
        <v>28</v>
      </c>
      <c r="B31" s="362" t="s">
        <v>893</v>
      </c>
      <c r="C31" s="362" t="s">
        <v>133</v>
      </c>
      <c r="D31" s="361">
        <v>5</v>
      </c>
      <c r="E31" s="361">
        <v>47.5</v>
      </c>
      <c r="F31" s="73"/>
      <c r="G31" s="371">
        <v>3</v>
      </c>
      <c r="H31" s="374" t="s">
        <v>182</v>
      </c>
      <c r="I31" s="369" t="s">
        <v>53</v>
      </c>
      <c r="J31" s="369" t="s">
        <v>55</v>
      </c>
      <c r="K31" s="369" t="s">
        <v>482</v>
      </c>
      <c r="L31" s="371">
        <v>5</v>
      </c>
      <c r="M31" s="139">
        <v>32</v>
      </c>
    </row>
    <row r="32" spans="1:13" ht="15" customHeight="1">
      <c r="A32" s="361">
        <v>29</v>
      </c>
      <c r="B32" s="362" t="s">
        <v>894</v>
      </c>
      <c r="C32" s="362" t="s">
        <v>86</v>
      </c>
      <c r="D32" s="361">
        <v>5</v>
      </c>
      <c r="E32" s="361">
        <v>47</v>
      </c>
      <c r="F32" s="60"/>
      <c r="G32" s="371">
        <v>4</v>
      </c>
      <c r="H32" s="374" t="s">
        <v>754</v>
      </c>
      <c r="I32" s="369" t="s">
        <v>53</v>
      </c>
      <c r="J32" s="369" t="s">
        <v>500</v>
      </c>
      <c r="K32" s="369" t="s">
        <v>156</v>
      </c>
      <c r="L32" s="371">
        <v>4</v>
      </c>
      <c r="M32" s="139">
        <v>30</v>
      </c>
    </row>
    <row r="33" spans="1:13" ht="15" customHeight="1">
      <c r="A33" s="361">
        <v>30</v>
      </c>
      <c r="B33" s="362" t="s">
        <v>895</v>
      </c>
      <c r="C33" s="362" t="s">
        <v>477</v>
      </c>
      <c r="D33" s="361">
        <v>5</v>
      </c>
      <c r="E33" s="361">
        <v>47</v>
      </c>
      <c r="F33" s="60"/>
      <c r="G33" s="371">
        <v>5</v>
      </c>
      <c r="H33" s="217" t="s">
        <v>507</v>
      </c>
      <c r="I33" s="369" t="s">
        <v>53</v>
      </c>
      <c r="J33" s="369" t="s">
        <v>56</v>
      </c>
      <c r="K33" s="369" t="s">
        <v>467</v>
      </c>
      <c r="L33" s="371">
        <v>4</v>
      </c>
      <c r="M33" s="139">
        <v>29</v>
      </c>
    </row>
    <row r="34" spans="1:13" ht="15" customHeight="1">
      <c r="A34" s="361">
        <v>31</v>
      </c>
      <c r="B34" s="362" t="s">
        <v>896</v>
      </c>
      <c r="C34" s="362" t="s">
        <v>578</v>
      </c>
      <c r="D34" s="361">
        <v>5</v>
      </c>
      <c r="E34" s="361">
        <v>44.5</v>
      </c>
      <c r="F34" s="60"/>
      <c r="G34" s="371">
        <v>6</v>
      </c>
      <c r="H34" s="217" t="s">
        <v>438</v>
      </c>
      <c r="I34" s="369" t="s">
        <v>53</v>
      </c>
      <c r="J34" s="369" t="s">
        <v>56</v>
      </c>
      <c r="K34" s="369">
        <v>38</v>
      </c>
      <c r="L34" s="371">
        <v>4</v>
      </c>
      <c r="M34" s="139">
        <v>28</v>
      </c>
    </row>
    <row r="35" spans="1:13" ht="15" customHeight="1">
      <c r="A35" s="361">
        <v>32</v>
      </c>
      <c r="B35" s="362" t="s">
        <v>897</v>
      </c>
      <c r="C35" s="362" t="s">
        <v>134</v>
      </c>
      <c r="D35" s="361">
        <v>5</v>
      </c>
      <c r="E35" s="361">
        <v>44</v>
      </c>
      <c r="F35" s="60"/>
      <c r="G35" s="371">
        <v>7</v>
      </c>
      <c r="H35" s="36" t="s">
        <v>258</v>
      </c>
      <c r="I35" s="369" t="s">
        <v>53</v>
      </c>
      <c r="J35" s="369" t="s">
        <v>56</v>
      </c>
      <c r="K35" s="369" t="s">
        <v>483</v>
      </c>
      <c r="L35" s="371">
        <v>4</v>
      </c>
      <c r="M35" s="139">
        <v>27</v>
      </c>
    </row>
    <row r="36" spans="1:13" ht="15" customHeight="1">
      <c r="A36" s="361">
        <v>33</v>
      </c>
      <c r="B36" s="362" t="s">
        <v>898</v>
      </c>
      <c r="C36" s="320" t="s">
        <v>285</v>
      </c>
      <c r="D36" s="361">
        <v>5</v>
      </c>
      <c r="E36" s="361">
        <v>44</v>
      </c>
      <c r="F36" s="60"/>
      <c r="G36" s="371">
        <v>8</v>
      </c>
      <c r="H36" s="36" t="s">
        <v>440</v>
      </c>
      <c r="I36" s="369" t="s">
        <v>53</v>
      </c>
      <c r="J36" s="369" t="s">
        <v>56</v>
      </c>
      <c r="K36" s="369" t="s">
        <v>483</v>
      </c>
      <c r="L36" s="371">
        <v>4</v>
      </c>
      <c r="M36" s="139">
        <v>26</v>
      </c>
    </row>
    <row r="37" spans="1:13" ht="15" customHeight="1">
      <c r="A37" s="361">
        <v>34</v>
      </c>
      <c r="B37" s="362" t="s">
        <v>899</v>
      </c>
      <c r="C37" s="362" t="s">
        <v>307</v>
      </c>
      <c r="D37" s="361">
        <v>5</v>
      </c>
      <c r="E37" s="361">
        <v>43.5</v>
      </c>
      <c r="F37" s="73"/>
      <c r="G37" s="371">
        <v>9</v>
      </c>
      <c r="H37" s="36" t="s">
        <v>264</v>
      </c>
      <c r="I37" s="369" t="s">
        <v>53</v>
      </c>
      <c r="J37" s="369" t="s">
        <v>56</v>
      </c>
      <c r="K37" s="369">
        <v>35</v>
      </c>
      <c r="L37" s="371">
        <v>4</v>
      </c>
      <c r="M37" s="139">
        <v>25</v>
      </c>
    </row>
    <row r="38" spans="1:13" ht="15" customHeight="1">
      <c r="A38" s="361">
        <v>35</v>
      </c>
      <c r="B38" s="362" t="s">
        <v>900</v>
      </c>
      <c r="C38" s="362" t="s">
        <v>316</v>
      </c>
      <c r="D38" s="361">
        <v>5</v>
      </c>
      <c r="E38" s="361">
        <v>43</v>
      </c>
      <c r="F38" s="73"/>
      <c r="G38" s="371">
        <v>10</v>
      </c>
      <c r="H38" s="36" t="s">
        <v>195</v>
      </c>
      <c r="I38" s="369" t="s">
        <v>53</v>
      </c>
      <c r="J38" s="369" t="s">
        <v>56</v>
      </c>
      <c r="K38" s="369" t="s">
        <v>494</v>
      </c>
      <c r="L38" s="371">
        <v>4</v>
      </c>
      <c r="M38" s="139">
        <v>24</v>
      </c>
    </row>
    <row r="39" spans="1:13" ht="15" customHeight="1">
      <c r="A39" s="361">
        <v>36</v>
      </c>
      <c r="B39" s="362" t="s">
        <v>901</v>
      </c>
      <c r="C39" s="362" t="s">
        <v>307</v>
      </c>
      <c r="D39" s="361">
        <v>5</v>
      </c>
      <c r="E39" s="361">
        <v>42.5</v>
      </c>
      <c r="F39" s="73"/>
      <c r="G39" s="371">
        <v>11</v>
      </c>
      <c r="H39" s="36" t="s">
        <v>294</v>
      </c>
      <c r="I39" s="369" t="s">
        <v>53</v>
      </c>
      <c r="J39" s="369" t="s">
        <v>56</v>
      </c>
      <c r="K39" s="369">
        <v>32</v>
      </c>
      <c r="L39" s="371">
        <v>4</v>
      </c>
      <c r="M39" s="139">
        <v>23</v>
      </c>
    </row>
    <row r="40" spans="1:13" ht="15" customHeight="1">
      <c r="A40" s="361">
        <v>37</v>
      </c>
      <c r="B40" s="362" t="s">
        <v>902</v>
      </c>
      <c r="C40" s="362" t="s">
        <v>86</v>
      </c>
      <c r="D40" s="361">
        <v>5</v>
      </c>
      <c r="E40" s="361">
        <v>42</v>
      </c>
      <c r="F40" s="80"/>
      <c r="G40" s="371">
        <v>12</v>
      </c>
      <c r="H40" s="36" t="s">
        <v>772</v>
      </c>
      <c r="I40" s="369" t="s">
        <v>53</v>
      </c>
      <c r="J40" s="369" t="s">
        <v>522</v>
      </c>
      <c r="K40" s="369">
        <v>39.5</v>
      </c>
      <c r="L40" s="371">
        <v>3</v>
      </c>
      <c r="M40" s="139">
        <v>22</v>
      </c>
    </row>
    <row r="41" spans="1:13" ht="15" customHeight="1">
      <c r="A41" s="361">
        <v>38</v>
      </c>
      <c r="B41" s="362" t="s">
        <v>903</v>
      </c>
      <c r="C41" s="362" t="s">
        <v>307</v>
      </c>
      <c r="D41" s="361">
        <v>5</v>
      </c>
      <c r="E41" s="361">
        <v>42</v>
      </c>
      <c r="F41" s="60"/>
      <c r="G41" s="371">
        <v>13</v>
      </c>
      <c r="H41" s="36" t="s">
        <v>841</v>
      </c>
      <c r="I41" s="369" t="s">
        <v>53</v>
      </c>
      <c r="J41" s="369" t="s">
        <v>522</v>
      </c>
      <c r="K41" s="369">
        <v>35</v>
      </c>
      <c r="L41" s="371">
        <v>3</v>
      </c>
      <c r="M41" s="139">
        <v>21</v>
      </c>
    </row>
    <row r="42" spans="1:13" ht="15" customHeight="1">
      <c r="A42" s="361">
        <v>39</v>
      </c>
      <c r="B42" s="362" t="s">
        <v>904</v>
      </c>
      <c r="C42" s="362" t="s">
        <v>86</v>
      </c>
      <c r="D42" s="361">
        <v>5</v>
      </c>
      <c r="E42" s="361">
        <v>41</v>
      </c>
      <c r="F42" s="73"/>
      <c r="G42" s="371">
        <v>14</v>
      </c>
      <c r="H42" s="36" t="s">
        <v>445</v>
      </c>
      <c r="I42" s="369" t="s">
        <v>53</v>
      </c>
      <c r="J42" s="369" t="s">
        <v>522</v>
      </c>
      <c r="K42" s="369">
        <v>34</v>
      </c>
      <c r="L42" s="371">
        <v>3</v>
      </c>
      <c r="M42" s="139">
        <v>20</v>
      </c>
    </row>
    <row r="43" spans="1:13" ht="15" customHeight="1">
      <c r="A43" s="361">
        <v>40</v>
      </c>
      <c r="B43" s="362" t="s">
        <v>905</v>
      </c>
      <c r="C43" s="362" t="s">
        <v>550</v>
      </c>
      <c r="D43" s="361">
        <v>5</v>
      </c>
      <c r="E43" s="361">
        <v>38</v>
      </c>
      <c r="F43" s="73"/>
      <c r="G43" s="371">
        <v>15</v>
      </c>
      <c r="H43" s="36" t="s">
        <v>237</v>
      </c>
      <c r="I43" s="369" t="s">
        <v>53</v>
      </c>
      <c r="J43" s="369" t="s">
        <v>522</v>
      </c>
      <c r="K43" s="369" t="s">
        <v>490</v>
      </c>
      <c r="L43" s="371">
        <v>3</v>
      </c>
      <c r="M43" s="139">
        <v>19</v>
      </c>
    </row>
    <row r="44" spans="1:13" ht="15" customHeight="1">
      <c r="A44" s="361">
        <v>41</v>
      </c>
      <c r="B44" s="362" t="s">
        <v>906</v>
      </c>
      <c r="C44" s="29" t="s">
        <v>478</v>
      </c>
      <c r="D44" s="361">
        <v>5</v>
      </c>
      <c r="E44" s="361">
        <v>38</v>
      </c>
      <c r="F44" s="73"/>
      <c r="G44" s="371">
        <v>16</v>
      </c>
      <c r="H44" s="36" t="s">
        <v>508</v>
      </c>
      <c r="I44" s="369" t="s">
        <v>53</v>
      </c>
      <c r="J44" s="369" t="s">
        <v>522</v>
      </c>
      <c r="K44" s="369">
        <v>31</v>
      </c>
      <c r="L44" s="371">
        <v>2</v>
      </c>
      <c r="M44" s="139">
        <v>18</v>
      </c>
    </row>
    <row r="45" spans="1:13" ht="15" customHeight="1">
      <c r="A45" s="361">
        <v>42</v>
      </c>
      <c r="B45" s="362" t="s">
        <v>907</v>
      </c>
      <c r="C45" s="362" t="s">
        <v>38</v>
      </c>
      <c r="D45" s="361">
        <v>5</v>
      </c>
      <c r="E45" s="361">
        <v>37</v>
      </c>
      <c r="F45" s="73"/>
      <c r="G45" s="371">
        <v>17</v>
      </c>
      <c r="H45" s="36" t="s">
        <v>775</v>
      </c>
      <c r="I45" s="369" t="s">
        <v>53</v>
      </c>
      <c r="J45" s="369" t="s">
        <v>522</v>
      </c>
      <c r="K45" s="369" t="s">
        <v>495</v>
      </c>
      <c r="L45" s="371">
        <v>3</v>
      </c>
      <c r="M45" s="139">
        <v>17</v>
      </c>
    </row>
    <row r="46" spans="1:13" ht="15" customHeight="1">
      <c r="A46" s="361">
        <v>43</v>
      </c>
      <c r="B46" s="362" t="s">
        <v>908</v>
      </c>
      <c r="C46" s="362" t="s">
        <v>86</v>
      </c>
      <c r="D46" s="361">
        <v>5</v>
      </c>
      <c r="E46" s="361">
        <v>36.5</v>
      </c>
      <c r="F46" s="73"/>
      <c r="G46" s="371">
        <v>18</v>
      </c>
      <c r="H46" s="36" t="s">
        <v>790</v>
      </c>
      <c r="I46" s="369" t="s">
        <v>53</v>
      </c>
      <c r="J46" s="369" t="s">
        <v>522</v>
      </c>
      <c r="K46" s="369" t="s">
        <v>498</v>
      </c>
      <c r="L46" s="371">
        <v>3</v>
      </c>
      <c r="M46" s="139">
        <v>16</v>
      </c>
    </row>
    <row r="47" spans="1:13" ht="15" customHeight="1">
      <c r="A47" s="361">
        <v>44</v>
      </c>
      <c r="B47" s="362" t="s">
        <v>909</v>
      </c>
      <c r="C47" s="362" t="s">
        <v>578</v>
      </c>
      <c r="D47" s="361">
        <v>4.5</v>
      </c>
      <c r="E47" s="361">
        <v>49</v>
      </c>
      <c r="F47" s="73"/>
      <c r="G47" s="371">
        <v>19</v>
      </c>
      <c r="H47" s="36" t="s">
        <v>421</v>
      </c>
      <c r="I47" s="369" t="s">
        <v>53</v>
      </c>
      <c r="J47" s="369">
        <v>3</v>
      </c>
      <c r="K47" s="369">
        <v>36</v>
      </c>
      <c r="L47" s="371">
        <v>2</v>
      </c>
      <c r="M47" s="139">
        <v>15</v>
      </c>
    </row>
    <row r="48" spans="1:13" ht="15" customHeight="1">
      <c r="A48" s="361">
        <v>45</v>
      </c>
      <c r="B48" s="362" t="s">
        <v>910</v>
      </c>
      <c r="C48" s="362" t="s">
        <v>911</v>
      </c>
      <c r="D48" s="361">
        <v>4.5</v>
      </c>
      <c r="E48" s="361">
        <v>44</v>
      </c>
      <c r="F48" s="73"/>
      <c r="G48" s="371">
        <v>20</v>
      </c>
      <c r="H48" s="36" t="s">
        <v>443</v>
      </c>
      <c r="I48" s="369" t="s">
        <v>53</v>
      </c>
      <c r="J48" s="369">
        <v>3</v>
      </c>
      <c r="K48" s="369">
        <v>29</v>
      </c>
      <c r="L48" s="55">
        <v>3</v>
      </c>
      <c r="M48" s="139">
        <v>14</v>
      </c>
    </row>
    <row r="49" spans="1:13" ht="15" customHeight="1">
      <c r="A49" s="361">
        <v>46</v>
      </c>
      <c r="B49" s="386" t="s">
        <v>912</v>
      </c>
      <c r="C49" s="386" t="s">
        <v>466</v>
      </c>
      <c r="D49" s="361">
        <v>4.5</v>
      </c>
      <c r="E49" s="361">
        <v>42.5</v>
      </c>
      <c r="F49" s="73"/>
      <c r="G49" s="55">
        <v>21</v>
      </c>
      <c r="H49" s="36" t="s">
        <v>970</v>
      </c>
      <c r="I49" s="369" t="s">
        <v>53</v>
      </c>
      <c r="J49" s="369">
        <v>3</v>
      </c>
      <c r="K49" s="369">
        <v>29</v>
      </c>
      <c r="L49" s="55">
        <v>2</v>
      </c>
      <c r="M49" s="139">
        <v>13</v>
      </c>
    </row>
    <row r="50" spans="1:13" ht="15" customHeight="1">
      <c r="A50" s="361">
        <v>47</v>
      </c>
      <c r="B50" s="362" t="s">
        <v>913</v>
      </c>
      <c r="C50" s="362" t="s">
        <v>316</v>
      </c>
      <c r="D50" s="361">
        <v>4.5</v>
      </c>
      <c r="E50" s="361">
        <v>38.5</v>
      </c>
      <c r="F50" s="73"/>
      <c r="G50" s="55">
        <v>22</v>
      </c>
      <c r="H50" s="36" t="s">
        <v>914</v>
      </c>
      <c r="I50" s="369" t="s">
        <v>53</v>
      </c>
      <c r="J50" s="369">
        <v>3</v>
      </c>
      <c r="K50" s="369">
        <v>29</v>
      </c>
      <c r="L50" s="55">
        <v>3</v>
      </c>
      <c r="M50" s="139">
        <v>12</v>
      </c>
    </row>
    <row r="51" spans="1:13" ht="15" customHeight="1">
      <c r="A51" s="361">
        <v>48</v>
      </c>
      <c r="B51" s="386" t="s">
        <v>915</v>
      </c>
      <c r="C51" s="386" t="s">
        <v>916</v>
      </c>
      <c r="D51" s="361">
        <v>4.5</v>
      </c>
      <c r="E51" s="361">
        <v>36</v>
      </c>
      <c r="F51" s="73"/>
      <c r="G51" s="55">
        <v>23</v>
      </c>
      <c r="H51" s="36" t="s">
        <v>800</v>
      </c>
      <c r="I51" s="369" t="s">
        <v>53</v>
      </c>
      <c r="J51" s="369" t="s">
        <v>537</v>
      </c>
      <c r="K51" s="369">
        <v>27</v>
      </c>
      <c r="L51" s="55">
        <v>1</v>
      </c>
      <c r="M51" s="139">
        <v>11</v>
      </c>
    </row>
    <row r="52" spans="1:13" ht="15" customHeight="1">
      <c r="A52" s="361">
        <v>49</v>
      </c>
      <c r="B52" s="362" t="s">
        <v>917</v>
      </c>
      <c r="C52" s="362" t="s">
        <v>550</v>
      </c>
      <c r="D52" s="361">
        <v>4.5</v>
      </c>
      <c r="E52" s="361">
        <v>33</v>
      </c>
      <c r="F52" s="73"/>
      <c r="G52" s="55">
        <v>24</v>
      </c>
      <c r="H52" s="36" t="s">
        <v>547</v>
      </c>
      <c r="I52" s="369" t="s">
        <v>53</v>
      </c>
      <c r="J52" s="369" t="s">
        <v>537</v>
      </c>
      <c r="K52" s="369">
        <v>25</v>
      </c>
      <c r="L52" s="55">
        <v>1</v>
      </c>
      <c r="M52" s="139">
        <v>10</v>
      </c>
    </row>
    <row r="53" spans="1:13" ht="15" customHeight="1">
      <c r="A53" s="361">
        <v>50</v>
      </c>
      <c r="B53" s="362" t="s">
        <v>918</v>
      </c>
      <c r="C53" s="362" t="s">
        <v>550</v>
      </c>
      <c r="D53" s="361">
        <v>4</v>
      </c>
      <c r="E53" s="361">
        <v>42.5</v>
      </c>
      <c r="F53" s="73"/>
      <c r="G53" s="55">
        <v>25</v>
      </c>
      <c r="H53" s="36" t="s">
        <v>919</v>
      </c>
      <c r="I53" s="369" t="s">
        <v>53</v>
      </c>
      <c r="J53" s="369">
        <v>2</v>
      </c>
      <c r="K53" s="369">
        <v>39</v>
      </c>
      <c r="L53" s="55">
        <v>2</v>
      </c>
      <c r="M53" s="139">
        <v>9</v>
      </c>
    </row>
    <row r="54" spans="1:13" ht="15" customHeight="1">
      <c r="A54" s="361">
        <v>51</v>
      </c>
      <c r="B54" s="362" t="s">
        <v>920</v>
      </c>
      <c r="C54" s="362" t="s">
        <v>307</v>
      </c>
      <c r="D54" s="361">
        <v>4</v>
      </c>
      <c r="E54" s="361">
        <v>42</v>
      </c>
      <c r="F54" s="73"/>
      <c r="G54" s="55">
        <v>26</v>
      </c>
      <c r="H54" s="36" t="s">
        <v>921</v>
      </c>
      <c r="I54" s="369" t="s">
        <v>53</v>
      </c>
      <c r="J54" s="369">
        <v>2</v>
      </c>
      <c r="K54" s="369">
        <v>31</v>
      </c>
      <c r="L54" s="55">
        <v>1</v>
      </c>
      <c r="M54" s="139">
        <v>8</v>
      </c>
    </row>
    <row r="55" spans="1:7" ht="15" customHeight="1">
      <c r="A55" s="361">
        <v>52</v>
      </c>
      <c r="B55" s="386" t="s">
        <v>922</v>
      </c>
      <c r="C55" s="386" t="s">
        <v>466</v>
      </c>
      <c r="D55" s="361">
        <v>4</v>
      </c>
      <c r="E55" s="361">
        <v>40</v>
      </c>
      <c r="F55" s="73"/>
      <c r="G55" s="55"/>
    </row>
    <row r="56" spans="1:12" ht="15" customHeight="1">
      <c r="A56" s="361">
        <v>53</v>
      </c>
      <c r="B56" s="362" t="s">
        <v>923</v>
      </c>
      <c r="C56" s="362" t="s">
        <v>924</v>
      </c>
      <c r="D56" s="361">
        <v>4</v>
      </c>
      <c r="E56" s="361">
        <v>39</v>
      </c>
      <c r="F56" s="73"/>
      <c r="G56" s="47"/>
      <c r="H56" s="47"/>
      <c r="I56" s="35"/>
      <c r="J56" s="47"/>
      <c r="K56" s="47"/>
      <c r="L56" s="47"/>
    </row>
    <row r="57" spans="1:12" ht="15" customHeight="1">
      <c r="A57" s="361">
        <v>54</v>
      </c>
      <c r="B57" s="362" t="s">
        <v>925</v>
      </c>
      <c r="C57" s="362" t="s">
        <v>926</v>
      </c>
      <c r="D57" s="361">
        <v>4</v>
      </c>
      <c r="E57" s="361">
        <v>38.5</v>
      </c>
      <c r="F57" s="73"/>
      <c r="G57" s="55"/>
      <c r="H57" s="375" t="s">
        <v>109</v>
      </c>
      <c r="I57" s="369"/>
      <c r="J57" s="55"/>
      <c r="K57" s="55"/>
      <c r="L57" s="55"/>
    </row>
    <row r="58" spans="1:12" ht="15" customHeight="1">
      <c r="A58" s="361">
        <v>55</v>
      </c>
      <c r="B58" s="362" t="s">
        <v>927</v>
      </c>
      <c r="C58" s="362" t="s">
        <v>316</v>
      </c>
      <c r="D58" s="361">
        <v>4</v>
      </c>
      <c r="E58" s="361">
        <v>38</v>
      </c>
      <c r="F58" s="73"/>
      <c r="G58" s="376" t="s">
        <v>99</v>
      </c>
      <c r="H58" s="377" t="s">
        <v>47</v>
      </c>
      <c r="I58" s="376" t="s">
        <v>94</v>
      </c>
      <c r="J58" s="376" t="s">
        <v>48</v>
      </c>
      <c r="K58" s="376" t="s">
        <v>49</v>
      </c>
      <c r="L58" s="376" t="s">
        <v>862</v>
      </c>
    </row>
    <row r="59" spans="1:13" ht="15" customHeight="1">
      <c r="A59" s="361">
        <v>56</v>
      </c>
      <c r="B59" s="362" t="s">
        <v>929</v>
      </c>
      <c r="C59" s="362" t="s">
        <v>133</v>
      </c>
      <c r="D59" s="361">
        <v>4</v>
      </c>
      <c r="E59" s="361">
        <v>36.5</v>
      </c>
      <c r="F59" s="73"/>
      <c r="G59" s="371">
        <v>1</v>
      </c>
      <c r="H59" s="379" t="s">
        <v>85</v>
      </c>
      <c r="I59" s="378" t="s">
        <v>54</v>
      </c>
      <c r="J59" s="378" t="s">
        <v>469</v>
      </c>
      <c r="K59" s="380" t="s">
        <v>928</v>
      </c>
      <c r="L59" s="371">
        <v>6</v>
      </c>
      <c r="M59" s="139">
        <v>40</v>
      </c>
    </row>
    <row r="60" spans="1:13" ht="15" customHeight="1">
      <c r="A60" s="361">
        <v>57</v>
      </c>
      <c r="B60" s="362" t="s">
        <v>930</v>
      </c>
      <c r="C60" s="362" t="s">
        <v>578</v>
      </c>
      <c r="D60" s="361">
        <v>4</v>
      </c>
      <c r="E60" s="361">
        <v>36.5</v>
      </c>
      <c r="F60" s="73"/>
      <c r="G60" s="371">
        <v>2</v>
      </c>
      <c r="H60" s="374" t="s">
        <v>136</v>
      </c>
      <c r="I60" s="369" t="s">
        <v>54</v>
      </c>
      <c r="J60" s="369" t="s">
        <v>469</v>
      </c>
      <c r="K60" s="369" t="s">
        <v>163</v>
      </c>
      <c r="L60" s="371">
        <v>6</v>
      </c>
      <c r="M60" s="139">
        <v>35</v>
      </c>
    </row>
    <row r="61" spans="1:13" ht="15" customHeight="1">
      <c r="A61" s="361">
        <v>58</v>
      </c>
      <c r="B61" s="362" t="s">
        <v>931</v>
      </c>
      <c r="C61" s="362" t="s">
        <v>932</v>
      </c>
      <c r="D61" s="361">
        <v>4</v>
      </c>
      <c r="E61" s="361">
        <v>35.5</v>
      </c>
      <c r="F61" s="73"/>
      <c r="G61" s="371">
        <v>3</v>
      </c>
      <c r="H61" s="374" t="s">
        <v>181</v>
      </c>
      <c r="I61" s="369" t="s">
        <v>54</v>
      </c>
      <c r="J61" s="369" t="s">
        <v>62</v>
      </c>
      <c r="K61" s="369" t="s">
        <v>162</v>
      </c>
      <c r="L61" s="371">
        <v>6</v>
      </c>
      <c r="M61" s="139">
        <v>32</v>
      </c>
    </row>
    <row r="62" spans="1:13" ht="15" customHeight="1">
      <c r="A62" s="361">
        <v>59</v>
      </c>
      <c r="B62" s="362" t="s">
        <v>933</v>
      </c>
      <c r="C62" s="362" t="s">
        <v>934</v>
      </c>
      <c r="D62" s="361">
        <v>4</v>
      </c>
      <c r="E62" s="361">
        <v>35</v>
      </c>
      <c r="F62" s="80"/>
      <c r="G62" s="371">
        <v>4</v>
      </c>
      <c r="H62" s="374" t="s">
        <v>100</v>
      </c>
      <c r="I62" s="369" t="s">
        <v>54</v>
      </c>
      <c r="J62" s="369" t="s">
        <v>62</v>
      </c>
      <c r="K62" s="369" t="s">
        <v>969</v>
      </c>
      <c r="L62" s="371">
        <v>6</v>
      </c>
      <c r="M62" s="139">
        <v>30</v>
      </c>
    </row>
    <row r="63" spans="1:13" ht="15" customHeight="1">
      <c r="A63" s="361">
        <v>60</v>
      </c>
      <c r="B63" s="362" t="s">
        <v>935</v>
      </c>
      <c r="C63" s="362" t="s">
        <v>307</v>
      </c>
      <c r="D63" s="361">
        <v>4</v>
      </c>
      <c r="E63" s="361">
        <v>34.5</v>
      </c>
      <c r="F63" s="60"/>
      <c r="G63" s="371">
        <v>5</v>
      </c>
      <c r="H63" s="374" t="s">
        <v>622</v>
      </c>
      <c r="I63" s="369" t="s">
        <v>54</v>
      </c>
      <c r="J63" s="369" t="s">
        <v>62</v>
      </c>
      <c r="K63" s="369" t="s">
        <v>511</v>
      </c>
      <c r="L63" s="371">
        <v>6</v>
      </c>
      <c r="M63" s="139">
        <v>29</v>
      </c>
    </row>
    <row r="64" spans="1:13" ht="15" customHeight="1">
      <c r="A64" s="361">
        <v>61</v>
      </c>
      <c r="B64" s="386" t="s">
        <v>936</v>
      </c>
      <c r="C64" s="386" t="s">
        <v>466</v>
      </c>
      <c r="D64" s="361">
        <v>4</v>
      </c>
      <c r="E64" s="361">
        <v>33.5</v>
      </c>
      <c r="F64" s="60"/>
      <c r="G64" s="371">
        <v>6</v>
      </c>
      <c r="H64" s="374" t="s">
        <v>123</v>
      </c>
      <c r="I64" s="369" t="s">
        <v>54</v>
      </c>
      <c r="J64" s="369" t="s">
        <v>488</v>
      </c>
      <c r="K64" s="369" t="s">
        <v>462</v>
      </c>
      <c r="L64" s="371">
        <v>5</v>
      </c>
      <c r="M64" s="139">
        <v>28</v>
      </c>
    </row>
    <row r="65" spans="1:13" ht="15" customHeight="1">
      <c r="A65" s="361">
        <v>62</v>
      </c>
      <c r="B65" s="362" t="s">
        <v>937</v>
      </c>
      <c r="C65" s="362" t="s">
        <v>550</v>
      </c>
      <c r="D65" s="361">
        <v>4</v>
      </c>
      <c r="E65" s="361">
        <v>33</v>
      </c>
      <c r="F65" s="60"/>
      <c r="G65" s="371">
        <v>7</v>
      </c>
      <c r="H65" s="374" t="s">
        <v>197</v>
      </c>
      <c r="I65" s="369" t="s">
        <v>54</v>
      </c>
      <c r="J65" s="369" t="s">
        <v>55</v>
      </c>
      <c r="K65" s="369" t="s">
        <v>166</v>
      </c>
      <c r="L65" s="371">
        <v>5</v>
      </c>
      <c r="M65" s="139">
        <v>27</v>
      </c>
    </row>
    <row r="66" spans="1:13" ht="15" customHeight="1">
      <c r="A66" s="361">
        <v>63</v>
      </c>
      <c r="B66" s="362" t="s">
        <v>938</v>
      </c>
      <c r="C66" s="362" t="s">
        <v>316</v>
      </c>
      <c r="D66" s="361">
        <v>4</v>
      </c>
      <c r="E66" s="361">
        <v>32</v>
      </c>
      <c r="F66" s="60"/>
      <c r="G66" s="371">
        <v>8</v>
      </c>
      <c r="H66" s="370" t="s">
        <v>114</v>
      </c>
      <c r="I66" s="369" t="s">
        <v>54</v>
      </c>
      <c r="J66" s="369" t="s">
        <v>55</v>
      </c>
      <c r="K66" s="48">
        <v>47</v>
      </c>
      <c r="L66" s="371">
        <v>5</v>
      </c>
      <c r="M66" s="139">
        <v>26</v>
      </c>
    </row>
    <row r="67" spans="1:13" ht="15" customHeight="1">
      <c r="A67" s="361">
        <v>64</v>
      </c>
      <c r="B67" s="362" t="s">
        <v>939</v>
      </c>
      <c r="C67" s="362" t="s">
        <v>550</v>
      </c>
      <c r="D67" s="361">
        <v>3.5</v>
      </c>
      <c r="E67" s="361">
        <v>39.5</v>
      </c>
      <c r="F67" s="60"/>
      <c r="G67" s="371">
        <v>9</v>
      </c>
      <c r="H67" s="374" t="s">
        <v>348</v>
      </c>
      <c r="I67" s="369" t="s">
        <v>53</v>
      </c>
      <c r="J67" s="369" t="s">
        <v>55</v>
      </c>
      <c r="K67" s="369" t="s">
        <v>470</v>
      </c>
      <c r="L67" s="371">
        <v>5</v>
      </c>
      <c r="M67" s="139">
        <v>25</v>
      </c>
    </row>
    <row r="68" spans="1:13" ht="15" customHeight="1">
      <c r="A68" s="361">
        <v>65</v>
      </c>
      <c r="B68" s="362" t="s">
        <v>940</v>
      </c>
      <c r="C68" s="362" t="s">
        <v>941</v>
      </c>
      <c r="D68" s="361">
        <v>3.5</v>
      </c>
      <c r="E68" s="361">
        <v>35</v>
      </c>
      <c r="F68" s="60"/>
      <c r="G68" s="371">
        <v>10</v>
      </c>
      <c r="H68" s="370" t="s">
        <v>765</v>
      </c>
      <c r="I68" s="369" t="s">
        <v>54</v>
      </c>
      <c r="J68" s="369" t="s">
        <v>55</v>
      </c>
      <c r="K68" s="48">
        <v>44</v>
      </c>
      <c r="L68" s="371">
        <v>5</v>
      </c>
      <c r="M68" s="139">
        <v>24</v>
      </c>
    </row>
    <row r="69" spans="1:13" ht="15" customHeight="1">
      <c r="A69" s="361">
        <v>66</v>
      </c>
      <c r="B69" s="362" t="s">
        <v>942</v>
      </c>
      <c r="C69" s="362" t="s">
        <v>550</v>
      </c>
      <c r="D69" s="361">
        <v>3.5</v>
      </c>
      <c r="E69" s="361">
        <v>34.5</v>
      </c>
      <c r="F69" s="60"/>
      <c r="G69" s="371">
        <v>11</v>
      </c>
      <c r="H69" s="370" t="s">
        <v>245</v>
      </c>
      <c r="I69" s="369" t="s">
        <v>54</v>
      </c>
      <c r="J69" s="369" t="s">
        <v>55</v>
      </c>
      <c r="K69" s="369" t="s">
        <v>462</v>
      </c>
      <c r="L69" s="371">
        <v>5</v>
      </c>
      <c r="M69" s="139">
        <v>23</v>
      </c>
    </row>
    <row r="70" spans="1:13" ht="15" customHeight="1">
      <c r="A70" s="361">
        <v>67</v>
      </c>
      <c r="B70" s="362" t="s">
        <v>943</v>
      </c>
      <c r="C70" s="362" t="s">
        <v>503</v>
      </c>
      <c r="D70" s="361">
        <v>3.5</v>
      </c>
      <c r="E70" s="361">
        <v>34</v>
      </c>
      <c r="F70" s="60"/>
      <c r="G70" s="371">
        <v>12</v>
      </c>
      <c r="H70" s="370" t="s">
        <v>192</v>
      </c>
      <c r="I70" s="369" t="s">
        <v>54</v>
      </c>
      <c r="J70" s="369" t="s">
        <v>55</v>
      </c>
      <c r="K70" s="369">
        <v>42</v>
      </c>
      <c r="L70" s="371">
        <v>4</v>
      </c>
      <c r="M70" s="139">
        <v>22</v>
      </c>
    </row>
    <row r="71" spans="1:13" ht="15" customHeight="1">
      <c r="A71" s="361">
        <v>68</v>
      </c>
      <c r="B71" s="362" t="s">
        <v>944</v>
      </c>
      <c r="C71" s="362" t="s">
        <v>503</v>
      </c>
      <c r="D71" s="361">
        <v>3.5</v>
      </c>
      <c r="E71" s="361">
        <v>32.5</v>
      </c>
      <c r="F71" s="60"/>
      <c r="G71" s="371">
        <v>13</v>
      </c>
      <c r="H71" s="370" t="s">
        <v>759</v>
      </c>
      <c r="I71" s="369" t="s">
        <v>54</v>
      </c>
      <c r="J71" s="369" t="s">
        <v>55</v>
      </c>
      <c r="K71" s="369">
        <v>38</v>
      </c>
      <c r="L71" s="371">
        <v>5</v>
      </c>
      <c r="M71" s="139">
        <v>21</v>
      </c>
    </row>
    <row r="72" spans="1:13" ht="15" customHeight="1">
      <c r="A72" s="361">
        <v>69</v>
      </c>
      <c r="B72" s="362" t="s">
        <v>945</v>
      </c>
      <c r="C72" s="362" t="s">
        <v>911</v>
      </c>
      <c r="D72" s="361">
        <v>3.5</v>
      </c>
      <c r="E72" s="361">
        <v>31</v>
      </c>
      <c r="F72" s="60"/>
      <c r="G72" s="371">
        <v>14</v>
      </c>
      <c r="H72" s="370" t="s">
        <v>234</v>
      </c>
      <c r="I72" s="369" t="s">
        <v>54</v>
      </c>
      <c r="J72" s="369" t="s">
        <v>55</v>
      </c>
      <c r="K72" s="369">
        <v>38</v>
      </c>
      <c r="L72" s="371">
        <v>5</v>
      </c>
      <c r="M72" s="139">
        <v>20</v>
      </c>
    </row>
    <row r="73" spans="1:13" ht="15" customHeight="1">
      <c r="A73" s="361">
        <v>70</v>
      </c>
      <c r="B73" s="362" t="s">
        <v>946</v>
      </c>
      <c r="C73" s="362" t="s">
        <v>550</v>
      </c>
      <c r="D73" s="361">
        <v>3.5</v>
      </c>
      <c r="E73" s="361">
        <v>30.5</v>
      </c>
      <c r="F73" s="60"/>
      <c r="G73" s="371">
        <v>15</v>
      </c>
      <c r="H73" s="379" t="s">
        <v>180</v>
      </c>
      <c r="I73" s="369" t="s">
        <v>54</v>
      </c>
      <c r="J73" s="369" t="s">
        <v>500</v>
      </c>
      <c r="K73" s="369">
        <v>49</v>
      </c>
      <c r="L73" s="371">
        <v>4</v>
      </c>
      <c r="M73" s="139">
        <v>19</v>
      </c>
    </row>
    <row r="74" spans="1:13" ht="15" customHeight="1">
      <c r="A74" s="361">
        <v>71</v>
      </c>
      <c r="B74" s="362" t="s">
        <v>947</v>
      </c>
      <c r="C74" s="362" t="s">
        <v>505</v>
      </c>
      <c r="D74" s="361">
        <v>3.5</v>
      </c>
      <c r="E74" s="361">
        <v>28.5</v>
      </c>
      <c r="F74" s="60"/>
      <c r="G74" s="371">
        <v>16</v>
      </c>
      <c r="H74" s="379" t="s">
        <v>179</v>
      </c>
      <c r="I74" s="369" t="s">
        <v>54</v>
      </c>
      <c r="J74" s="369" t="s">
        <v>500</v>
      </c>
      <c r="K74" s="369" t="s">
        <v>467</v>
      </c>
      <c r="L74" s="371">
        <v>4</v>
      </c>
      <c r="M74" s="139">
        <v>18</v>
      </c>
    </row>
    <row r="75" spans="1:13" ht="15" customHeight="1">
      <c r="A75" s="361">
        <v>72</v>
      </c>
      <c r="B75" s="386" t="s">
        <v>948</v>
      </c>
      <c r="C75" s="386" t="s">
        <v>916</v>
      </c>
      <c r="D75" s="361">
        <v>3.5</v>
      </c>
      <c r="E75" s="361">
        <v>27.5</v>
      </c>
      <c r="F75" s="60"/>
      <c r="G75" s="371">
        <v>17</v>
      </c>
      <c r="H75" s="379" t="s">
        <v>746</v>
      </c>
      <c r="I75" s="369" t="s">
        <v>54</v>
      </c>
      <c r="J75" s="369" t="s">
        <v>56</v>
      </c>
      <c r="K75" s="369" t="s">
        <v>462</v>
      </c>
      <c r="L75" s="371">
        <v>4</v>
      </c>
      <c r="M75" s="139">
        <v>17</v>
      </c>
    </row>
    <row r="76" spans="1:13" ht="15" customHeight="1">
      <c r="A76" s="361">
        <v>73</v>
      </c>
      <c r="B76" s="362" t="s">
        <v>949</v>
      </c>
      <c r="C76" s="362" t="s">
        <v>307</v>
      </c>
      <c r="D76" s="361">
        <v>3</v>
      </c>
      <c r="E76" s="361">
        <v>38.5</v>
      </c>
      <c r="F76" s="60"/>
      <c r="G76" s="371">
        <v>18</v>
      </c>
      <c r="H76" s="379" t="s">
        <v>345</v>
      </c>
      <c r="I76" s="369" t="s">
        <v>54</v>
      </c>
      <c r="J76" s="369" t="s">
        <v>56</v>
      </c>
      <c r="K76" s="369">
        <v>42</v>
      </c>
      <c r="L76" s="371">
        <v>4</v>
      </c>
      <c r="M76" s="139">
        <v>16</v>
      </c>
    </row>
    <row r="77" spans="1:13" ht="15" customHeight="1">
      <c r="A77" s="361">
        <v>74</v>
      </c>
      <c r="B77" s="386" t="s">
        <v>950</v>
      </c>
      <c r="C77" s="386" t="s">
        <v>916</v>
      </c>
      <c r="D77" s="361">
        <v>3</v>
      </c>
      <c r="E77" s="361">
        <v>36.5</v>
      </c>
      <c r="F77" s="60"/>
      <c r="G77" s="371">
        <v>19</v>
      </c>
      <c r="H77" s="370" t="s">
        <v>663</v>
      </c>
      <c r="I77" s="369" t="s">
        <v>54</v>
      </c>
      <c r="J77" s="369" t="s">
        <v>56</v>
      </c>
      <c r="K77" s="369">
        <v>39</v>
      </c>
      <c r="L77" s="371">
        <v>4</v>
      </c>
      <c r="M77" s="139">
        <v>15</v>
      </c>
    </row>
    <row r="78" spans="1:13" ht="15" customHeight="1">
      <c r="A78" s="361">
        <v>75</v>
      </c>
      <c r="B78" s="362" t="s">
        <v>951</v>
      </c>
      <c r="C78" s="362" t="s">
        <v>503</v>
      </c>
      <c r="D78" s="361">
        <v>3</v>
      </c>
      <c r="E78" s="361">
        <v>36</v>
      </c>
      <c r="F78" s="60"/>
      <c r="G78" s="371">
        <v>20</v>
      </c>
      <c r="H78" s="379" t="s">
        <v>539</v>
      </c>
      <c r="I78" s="369" t="s">
        <v>54</v>
      </c>
      <c r="J78" s="369" t="s">
        <v>56</v>
      </c>
      <c r="K78" s="369" t="s">
        <v>483</v>
      </c>
      <c r="L78" s="371">
        <v>4</v>
      </c>
      <c r="M78" s="139">
        <v>14</v>
      </c>
    </row>
    <row r="79" spans="1:13" ht="15" customHeight="1">
      <c r="A79" s="361">
        <v>76</v>
      </c>
      <c r="B79" s="362" t="s">
        <v>952</v>
      </c>
      <c r="C79" s="362" t="s">
        <v>307</v>
      </c>
      <c r="D79" s="361">
        <v>3</v>
      </c>
      <c r="E79" s="361">
        <v>34.5</v>
      </c>
      <c r="F79" s="60"/>
      <c r="G79" s="371">
        <v>21</v>
      </c>
      <c r="H79" s="379" t="s">
        <v>143</v>
      </c>
      <c r="I79" s="369" t="s">
        <v>54</v>
      </c>
      <c r="J79" s="369">
        <v>3</v>
      </c>
      <c r="K79" s="369" t="s">
        <v>467</v>
      </c>
      <c r="L79" s="371">
        <v>3</v>
      </c>
      <c r="M79" s="139">
        <v>13</v>
      </c>
    </row>
    <row r="80" spans="1:13" ht="15" customHeight="1">
      <c r="A80" s="361">
        <v>77</v>
      </c>
      <c r="B80" s="362" t="s">
        <v>953</v>
      </c>
      <c r="C80" s="362" t="s">
        <v>505</v>
      </c>
      <c r="D80" s="361">
        <v>3</v>
      </c>
      <c r="E80" s="361">
        <v>29</v>
      </c>
      <c r="F80" s="60"/>
      <c r="G80" s="371">
        <v>22</v>
      </c>
      <c r="H80" s="379" t="s">
        <v>638</v>
      </c>
      <c r="I80" s="369" t="s">
        <v>54</v>
      </c>
      <c r="J80" s="369">
        <v>2</v>
      </c>
      <c r="K80" s="369" t="s">
        <v>487</v>
      </c>
      <c r="L80" s="371">
        <v>2</v>
      </c>
      <c r="M80" s="139">
        <v>12</v>
      </c>
    </row>
    <row r="81" spans="1:9" ht="15" customHeight="1">
      <c r="A81" s="361">
        <v>78</v>
      </c>
      <c r="B81" s="362" t="s">
        <v>954</v>
      </c>
      <c r="C81" s="362" t="s">
        <v>307</v>
      </c>
      <c r="D81" s="361">
        <v>3</v>
      </c>
      <c r="E81" s="361">
        <v>29</v>
      </c>
      <c r="F81" s="60"/>
      <c r="G81" s="34"/>
      <c r="H81" s="112" t="s">
        <v>110</v>
      </c>
      <c r="I81" s="34"/>
    </row>
    <row r="82" spans="1:12" ht="15" customHeight="1">
      <c r="A82" s="361">
        <v>79</v>
      </c>
      <c r="B82" s="362" t="s">
        <v>955</v>
      </c>
      <c r="C82" s="362" t="s">
        <v>578</v>
      </c>
      <c r="D82" s="361">
        <v>3</v>
      </c>
      <c r="E82" s="361">
        <v>29</v>
      </c>
      <c r="F82" s="60"/>
      <c r="G82" s="367" t="s">
        <v>99</v>
      </c>
      <c r="H82" s="360" t="s">
        <v>47</v>
      </c>
      <c r="I82" s="359" t="s">
        <v>94</v>
      </c>
      <c r="J82" s="359" t="s">
        <v>48</v>
      </c>
      <c r="K82" s="359" t="s">
        <v>49</v>
      </c>
      <c r="L82" s="359" t="s">
        <v>862</v>
      </c>
    </row>
    <row r="83" spans="1:13" ht="15" customHeight="1">
      <c r="A83" s="361">
        <v>80</v>
      </c>
      <c r="B83" s="362" t="s">
        <v>956</v>
      </c>
      <c r="C83" s="362" t="s">
        <v>578</v>
      </c>
      <c r="D83" s="361">
        <v>3</v>
      </c>
      <c r="E83" s="361">
        <v>26.5</v>
      </c>
      <c r="F83" s="60"/>
      <c r="G83" s="363">
        <v>1</v>
      </c>
      <c r="H83" s="364" t="s">
        <v>71</v>
      </c>
      <c r="I83" s="365" t="s">
        <v>52</v>
      </c>
      <c r="J83" s="365" t="s">
        <v>121</v>
      </c>
      <c r="K83" s="365" t="s">
        <v>471</v>
      </c>
      <c r="L83" s="363">
        <v>7</v>
      </c>
      <c r="M83" s="139">
        <v>40</v>
      </c>
    </row>
    <row r="84" spans="1:13" ht="15" customHeight="1">
      <c r="A84" s="361">
        <v>81</v>
      </c>
      <c r="B84" s="386" t="s">
        <v>958</v>
      </c>
      <c r="C84" s="386" t="s">
        <v>466</v>
      </c>
      <c r="D84" s="361">
        <v>2.5</v>
      </c>
      <c r="E84" s="361">
        <v>42.5</v>
      </c>
      <c r="F84" s="60"/>
      <c r="G84" s="363">
        <v>2</v>
      </c>
      <c r="H84" s="364" t="s">
        <v>72</v>
      </c>
      <c r="I84" s="365" t="s">
        <v>52</v>
      </c>
      <c r="J84" s="365" t="s">
        <v>121</v>
      </c>
      <c r="K84" s="365" t="s">
        <v>957</v>
      </c>
      <c r="L84" s="363">
        <v>7</v>
      </c>
      <c r="M84" s="139">
        <v>35</v>
      </c>
    </row>
    <row r="85" spans="1:13" ht="15" customHeight="1">
      <c r="A85" s="361">
        <v>82</v>
      </c>
      <c r="B85" s="362" t="s">
        <v>959</v>
      </c>
      <c r="C85" s="362" t="s">
        <v>550</v>
      </c>
      <c r="D85" s="361">
        <v>2.5</v>
      </c>
      <c r="E85" s="361">
        <v>38</v>
      </c>
      <c r="F85" s="60"/>
      <c r="G85" s="363">
        <v>3</v>
      </c>
      <c r="H85" s="364" t="s">
        <v>248</v>
      </c>
      <c r="I85" s="365" t="s">
        <v>52</v>
      </c>
      <c r="J85" s="365" t="s">
        <v>51</v>
      </c>
      <c r="K85" s="365" t="s">
        <v>166</v>
      </c>
      <c r="L85" s="363">
        <v>7</v>
      </c>
      <c r="M85" s="139">
        <v>32</v>
      </c>
    </row>
    <row r="86" spans="1:13" ht="15" customHeight="1">
      <c r="A86" s="361">
        <v>83</v>
      </c>
      <c r="B86" s="362" t="s">
        <v>961</v>
      </c>
      <c r="C86" s="362" t="s">
        <v>505</v>
      </c>
      <c r="D86" s="361">
        <v>2.5</v>
      </c>
      <c r="E86" s="361">
        <v>27</v>
      </c>
      <c r="F86" s="60"/>
      <c r="G86" s="363">
        <v>4</v>
      </c>
      <c r="H86" s="364" t="s">
        <v>87</v>
      </c>
      <c r="I86" s="365" t="s">
        <v>52</v>
      </c>
      <c r="J86" s="365" t="s">
        <v>469</v>
      </c>
      <c r="K86" s="365" t="s">
        <v>960</v>
      </c>
      <c r="L86" s="363">
        <v>6</v>
      </c>
      <c r="M86" s="139">
        <v>30</v>
      </c>
    </row>
    <row r="87" spans="1:13" ht="15" customHeight="1">
      <c r="A87" s="361">
        <v>84</v>
      </c>
      <c r="B87" s="362" t="s">
        <v>962</v>
      </c>
      <c r="C87" s="362" t="s">
        <v>924</v>
      </c>
      <c r="D87" s="361">
        <v>2.5</v>
      </c>
      <c r="E87" s="361">
        <v>25</v>
      </c>
      <c r="F87" s="60"/>
      <c r="G87" s="363">
        <v>5</v>
      </c>
      <c r="H87" s="364" t="s">
        <v>101</v>
      </c>
      <c r="I87" s="365" t="s">
        <v>52</v>
      </c>
      <c r="J87" s="365" t="s">
        <v>469</v>
      </c>
      <c r="K87" s="365" t="s">
        <v>168</v>
      </c>
      <c r="L87" s="363">
        <v>6</v>
      </c>
      <c r="M87" s="139">
        <v>29</v>
      </c>
    </row>
    <row r="88" spans="1:13" ht="15" customHeight="1">
      <c r="A88" s="361">
        <v>85</v>
      </c>
      <c r="B88" s="362" t="s">
        <v>963</v>
      </c>
      <c r="C88" s="362" t="s">
        <v>964</v>
      </c>
      <c r="D88" s="361">
        <v>2</v>
      </c>
      <c r="E88" s="361">
        <v>39</v>
      </c>
      <c r="F88" s="60"/>
      <c r="G88" s="363">
        <v>6</v>
      </c>
      <c r="H88" s="364" t="s">
        <v>97</v>
      </c>
      <c r="I88" s="365" t="s">
        <v>52</v>
      </c>
      <c r="J88" s="365" t="s">
        <v>62</v>
      </c>
      <c r="K88" s="365" t="s">
        <v>166</v>
      </c>
      <c r="L88" s="363">
        <v>6</v>
      </c>
      <c r="M88" s="139">
        <v>28</v>
      </c>
    </row>
    <row r="89" spans="1:13" ht="15" customHeight="1">
      <c r="A89" s="361">
        <v>86</v>
      </c>
      <c r="B89" s="386" t="s">
        <v>965</v>
      </c>
      <c r="C89" s="386" t="s">
        <v>466</v>
      </c>
      <c r="D89" s="361">
        <v>2</v>
      </c>
      <c r="E89" s="361">
        <v>35</v>
      </c>
      <c r="F89" s="60"/>
      <c r="G89" s="363">
        <v>7</v>
      </c>
      <c r="H89" s="364" t="s">
        <v>502</v>
      </c>
      <c r="I89" s="365" t="s">
        <v>52</v>
      </c>
      <c r="J89" s="365" t="s">
        <v>62</v>
      </c>
      <c r="K89" s="365" t="s">
        <v>485</v>
      </c>
      <c r="L89" s="363">
        <v>6</v>
      </c>
      <c r="M89" s="139">
        <v>27</v>
      </c>
    </row>
    <row r="90" spans="1:13" ht="15" customHeight="1">
      <c r="A90" s="361">
        <v>87</v>
      </c>
      <c r="B90" s="362" t="s">
        <v>966</v>
      </c>
      <c r="C90" s="362" t="s">
        <v>932</v>
      </c>
      <c r="D90" s="361">
        <v>2</v>
      </c>
      <c r="E90" s="361">
        <v>33.5</v>
      </c>
      <c r="F90" s="60"/>
      <c r="G90" s="381">
        <v>8</v>
      </c>
      <c r="H90" s="382" t="s">
        <v>37</v>
      </c>
      <c r="I90" s="383" t="s">
        <v>52</v>
      </c>
      <c r="J90" s="383" t="s">
        <v>62</v>
      </c>
      <c r="K90" s="383" t="s">
        <v>161</v>
      </c>
      <c r="L90" s="381">
        <v>5</v>
      </c>
      <c r="M90" s="139">
        <v>26</v>
      </c>
    </row>
    <row r="91" spans="1:13" ht="15" customHeight="1">
      <c r="A91" s="361">
        <v>88</v>
      </c>
      <c r="B91" s="362" t="s">
        <v>967</v>
      </c>
      <c r="C91" s="362" t="s">
        <v>550</v>
      </c>
      <c r="D91" s="361">
        <v>2</v>
      </c>
      <c r="E91" s="361">
        <v>31</v>
      </c>
      <c r="F91" s="60"/>
      <c r="G91" s="371">
        <v>9</v>
      </c>
      <c r="H91" s="370" t="s">
        <v>63</v>
      </c>
      <c r="I91" s="369" t="s">
        <v>52</v>
      </c>
      <c r="J91" s="384" t="s">
        <v>488</v>
      </c>
      <c r="K91" s="385">
        <v>49.5</v>
      </c>
      <c r="L91" s="371">
        <v>5</v>
      </c>
      <c r="M91" s="139">
        <v>25</v>
      </c>
    </row>
    <row r="92" spans="1:13" ht="15" customHeight="1">
      <c r="A92" s="361">
        <v>89</v>
      </c>
      <c r="B92" s="372" t="s">
        <v>968</v>
      </c>
      <c r="C92" s="362" t="s">
        <v>578</v>
      </c>
      <c r="D92" s="361">
        <v>1.5</v>
      </c>
      <c r="E92" s="361">
        <v>32</v>
      </c>
      <c r="F92" s="73"/>
      <c r="G92" s="371">
        <v>10</v>
      </c>
      <c r="H92" s="370" t="s">
        <v>186</v>
      </c>
      <c r="I92" s="369" t="s">
        <v>52</v>
      </c>
      <c r="J92" s="369" t="s">
        <v>55</v>
      </c>
      <c r="K92" s="385">
        <v>49.5</v>
      </c>
      <c r="L92" s="371">
        <v>5</v>
      </c>
      <c r="M92" s="139">
        <v>24</v>
      </c>
    </row>
    <row r="93" spans="1:13" ht="15" customHeight="1">
      <c r="A93" s="39"/>
      <c r="B93" s="373"/>
      <c r="C93" s="33"/>
      <c r="D93" s="33"/>
      <c r="E93" s="40"/>
      <c r="F93" s="73"/>
      <c r="G93" s="371">
        <v>11</v>
      </c>
      <c r="H93" s="370" t="s">
        <v>118</v>
      </c>
      <c r="I93" s="369" t="s">
        <v>52</v>
      </c>
      <c r="J93" s="369" t="s">
        <v>55</v>
      </c>
      <c r="K93" s="385">
        <v>47</v>
      </c>
      <c r="L93" s="371">
        <v>5</v>
      </c>
      <c r="M93" s="139">
        <v>23</v>
      </c>
    </row>
    <row r="94" spans="1:13" ht="15" customHeight="1">
      <c r="A94" s="39"/>
      <c r="B94" s="373"/>
      <c r="C94" s="33"/>
      <c r="D94" s="33"/>
      <c r="E94" s="40"/>
      <c r="F94" s="73"/>
      <c r="G94" s="371">
        <v>12</v>
      </c>
      <c r="H94" s="370" t="s">
        <v>184</v>
      </c>
      <c r="I94" s="369" t="s">
        <v>52</v>
      </c>
      <c r="J94" s="369" t="s">
        <v>55</v>
      </c>
      <c r="K94" s="385">
        <v>42</v>
      </c>
      <c r="L94" s="371">
        <v>5</v>
      </c>
      <c r="M94" s="139">
        <v>22</v>
      </c>
    </row>
    <row r="95" spans="1:13" ht="15" customHeight="1">
      <c r="A95" s="39"/>
      <c r="B95" s="373"/>
      <c r="C95" s="33"/>
      <c r="D95" s="33"/>
      <c r="E95" s="40"/>
      <c r="F95" s="73"/>
      <c r="G95" s="371">
        <v>13</v>
      </c>
      <c r="H95" s="379" t="s">
        <v>185</v>
      </c>
      <c r="I95" s="369" t="s">
        <v>52</v>
      </c>
      <c r="J95" s="369" t="s">
        <v>55</v>
      </c>
      <c r="K95" s="378" t="s">
        <v>484</v>
      </c>
      <c r="L95" s="371">
        <v>5</v>
      </c>
      <c r="M95" s="139">
        <v>21</v>
      </c>
    </row>
    <row r="96" spans="1:6" ht="15" customHeight="1">
      <c r="A96" s="39"/>
      <c r="B96" s="373"/>
      <c r="C96" s="33"/>
      <c r="D96" s="33"/>
      <c r="E96" s="40"/>
      <c r="F96" s="73"/>
    </row>
    <row r="97" spans="1:12" ht="15" customHeight="1">
      <c r="A97" s="39"/>
      <c r="B97" s="373"/>
      <c r="C97" s="33"/>
      <c r="D97" s="33"/>
      <c r="E97" s="40"/>
      <c r="F97" s="73"/>
      <c r="G97" s="55"/>
      <c r="H97" s="375" t="s">
        <v>111</v>
      </c>
      <c r="I97" s="55"/>
      <c r="J97" s="55"/>
      <c r="K97" s="55"/>
      <c r="L97" s="55"/>
    </row>
    <row r="98" spans="1:12" ht="15" customHeight="1">
      <c r="A98" s="39"/>
      <c r="B98" s="373"/>
      <c r="C98" s="33"/>
      <c r="D98" s="33"/>
      <c r="E98" s="40"/>
      <c r="F98" s="73"/>
      <c r="G98" s="376" t="s">
        <v>99</v>
      </c>
      <c r="H98" s="377" t="s">
        <v>47</v>
      </c>
      <c r="I98" s="376" t="s">
        <v>94</v>
      </c>
      <c r="J98" s="376" t="s">
        <v>48</v>
      </c>
      <c r="K98" s="376" t="s">
        <v>49</v>
      </c>
      <c r="L98" s="376" t="s">
        <v>862</v>
      </c>
    </row>
    <row r="99" spans="1:13" ht="15" customHeight="1">
      <c r="A99" s="39"/>
      <c r="B99" s="373"/>
      <c r="C99" s="33"/>
      <c r="D99" s="33"/>
      <c r="E99" s="40"/>
      <c r="F99" s="73"/>
      <c r="G99" s="371">
        <v>1</v>
      </c>
      <c r="H99" s="374" t="s">
        <v>254</v>
      </c>
      <c r="I99" s="369" t="s">
        <v>50</v>
      </c>
      <c r="J99" s="369" t="s">
        <v>469</v>
      </c>
      <c r="K99" s="369" t="s">
        <v>165</v>
      </c>
      <c r="L99" s="371">
        <v>6</v>
      </c>
      <c r="M99" s="139">
        <v>40</v>
      </c>
    </row>
    <row r="100" spans="1:13" ht="15" customHeight="1">
      <c r="A100" s="39"/>
      <c r="B100" s="373"/>
      <c r="C100" s="33"/>
      <c r="D100" s="33"/>
      <c r="E100" s="40"/>
      <c r="F100" s="73"/>
      <c r="G100" s="371">
        <v>2</v>
      </c>
      <c r="H100" s="374" t="s">
        <v>95</v>
      </c>
      <c r="I100" s="369" t="s">
        <v>50</v>
      </c>
      <c r="J100" s="369" t="s">
        <v>62</v>
      </c>
      <c r="K100" s="369" t="s">
        <v>168</v>
      </c>
      <c r="L100" s="371">
        <v>5</v>
      </c>
      <c r="M100" s="139">
        <v>35</v>
      </c>
    </row>
    <row r="101" spans="1:13" ht="15" customHeight="1">
      <c r="A101" s="39"/>
      <c r="B101" s="373"/>
      <c r="C101" s="33"/>
      <c r="D101" s="33"/>
      <c r="E101" s="40"/>
      <c r="F101" s="60"/>
      <c r="G101" s="55">
        <v>3</v>
      </c>
      <c r="H101" s="374" t="s">
        <v>250</v>
      </c>
      <c r="I101" s="369" t="s">
        <v>50</v>
      </c>
      <c r="J101" s="369" t="s">
        <v>62</v>
      </c>
      <c r="K101" s="369" t="s">
        <v>476</v>
      </c>
      <c r="L101" s="55">
        <v>6</v>
      </c>
      <c r="M101" s="139">
        <v>32</v>
      </c>
    </row>
    <row r="102" spans="1:13" ht="15" customHeight="1">
      <c r="A102" s="39"/>
      <c r="B102" s="373"/>
      <c r="C102" s="33"/>
      <c r="D102" s="33"/>
      <c r="E102" s="40"/>
      <c r="F102" s="60"/>
      <c r="G102" s="84">
        <v>4</v>
      </c>
      <c r="H102" s="374" t="s">
        <v>78</v>
      </c>
      <c r="I102" s="369" t="s">
        <v>50</v>
      </c>
      <c r="J102" s="369" t="s">
        <v>55</v>
      </c>
      <c r="K102" s="369" t="s">
        <v>480</v>
      </c>
      <c r="L102" s="55">
        <v>5</v>
      </c>
      <c r="M102" s="139">
        <v>30</v>
      </c>
    </row>
    <row r="103" spans="7:13" ht="15" customHeight="1">
      <c r="G103" s="55">
        <v>5</v>
      </c>
      <c r="H103" s="374" t="s">
        <v>447</v>
      </c>
      <c r="I103" s="369" t="s">
        <v>50</v>
      </c>
      <c r="J103" s="369" t="s">
        <v>55</v>
      </c>
      <c r="K103" s="369" t="s">
        <v>162</v>
      </c>
      <c r="L103" s="55">
        <v>5</v>
      </c>
      <c r="M103" s="139">
        <v>29</v>
      </c>
    </row>
    <row r="120" spans="7:10" ht="15" customHeight="1">
      <c r="G120" s="60"/>
      <c r="H120" s="72"/>
      <c r="I120" s="72"/>
      <c r="J120" s="75"/>
    </row>
    <row r="121" spans="7:9" ht="15" customHeight="1">
      <c r="G121" s="60"/>
      <c r="H121" s="40"/>
      <c r="I121" s="4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zoomScalePageLayoutView="0" workbookViewId="0" topLeftCell="A58">
      <selection activeCell="B50" sqref="B50:D50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6.140625" style="0" customWidth="1"/>
    <col min="4" max="4" width="28.28125" style="0" customWidth="1"/>
    <col min="5" max="5" width="5.421875" style="0" customWidth="1"/>
    <col min="6" max="6" width="5.8515625" style="0" customWidth="1"/>
    <col min="7" max="7" width="4.8515625" style="0" customWidth="1"/>
    <col min="8" max="8" width="5.7109375" style="0" customWidth="1"/>
    <col min="9" max="9" width="6.28125" style="0" customWidth="1"/>
    <col min="10" max="10" width="7.140625" style="0" customWidth="1"/>
    <col min="11" max="11" width="4.8515625" style="0" customWidth="1"/>
    <col min="12" max="12" width="24.28125" style="34" customWidth="1"/>
    <col min="13" max="13" width="6.421875" style="34" customWidth="1"/>
    <col min="14" max="14" width="6.00390625" style="34" customWidth="1"/>
    <col min="15" max="15" width="7.57421875" style="34" customWidth="1"/>
    <col min="16" max="16" width="5.57421875" style="34" customWidth="1"/>
    <col min="17" max="17" width="5.8515625" style="139" customWidth="1"/>
  </cols>
  <sheetData>
    <row r="1" spans="1:17" s="38" customFormat="1" ht="18.75">
      <c r="A1" s="137"/>
      <c r="B1" s="27" t="s">
        <v>553</v>
      </c>
      <c r="C1"/>
      <c r="D1"/>
      <c r="E1"/>
      <c r="F1"/>
      <c r="G1"/>
      <c r="I1"/>
      <c r="L1" s="115"/>
      <c r="M1" s="115"/>
      <c r="P1" s="115"/>
      <c r="Q1" s="434"/>
    </row>
    <row r="2" spans="1:17" s="38" customFormat="1" ht="15.75">
      <c r="A2" s="137"/>
      <c r="B2"/>
      <c r="C2"/>
      <c r="D2" s="132">
        <v>41720</v>
      </c>
      <c r="E2"/>
      <c r="F2"/>
      <c r="G2"/>
      <c r="I2"/>
      <c r="L2" s="115"/>
      <c r="M2" s="115"/>
      <c r="P2" s="115"/>
      <c r="Q2" s="434"/>
    </row>
    <row r="3" spans="1:19" ht="15.75">
      <c r="A3" s="421" t="s">
        <v>98</v>
      </c>
      <c r="K3" s="421" t="s">
        <v>104</v>
      </c>
      <c r="L3"/>
      <c r="M3"/>
      <c r="N3"/>
      <c r="O3"/>
      <c r="P3" s="75"/>
      <c r="Q3" s="74"/>
      <c r="R3" s="73"/>
      <c r="S3" s="73"/>
    </row>
    <row r="4" spans="12:19" ht="12.75">
      <c r="L4"/>
      <c r="M4"/>
      <c r="N4"/>
      <c r="O4"/>
      <c r="P4" s="75"/>
      <c r="Q4" s="74"/>
      <c r="R4" s="73"/>
      <c r="S4" s="73"/>
    </row>
    <row r="5" spans="1:23" ht="15.75">
      <c r="A5" s="422" t="s">
        <v>99</v>
      </c>
      <c r="B5" s="423" t="s">
        <v>47</v>
      </c>
      <c r="C5" s="422" t="s">
        <v>61</v>
      </c>
      <c r="D5" s="423" t="s">
        <v>64</v>
      </c>
      <c r="E5" s="424" t="s">
        <v>48</v>
      </c>
      <c r="F5" s="424" t="s">
        <v>75</v>
      </c>
      <c r="G5" s="424" t="s">
        <v>49</v>
      </c>
      <c r="H5" s="424" t="s">
        <v>49</v>
      </c>
      <c r="I5" s="424" t="s">
        <v>670</v>
      </c>
      <c r="K5" s="422" t="s">
        <v>99</v>
      </c>
      <c r="L5" s="423" t="s">
        <v>47</v>
      </c>
      <c r="M5" s="422" t="s">
        <v>61</v>
      </c>
      <c r="N5" s="424" t="s">
        <v>48</v>
      </c>
      <c r="O5" s="424" t="s">
        <v>49</v>
      </c>
      <c r="P5" s="433" t="s">
        <v>75</v>
      </c>
      <c r="Q5" s="80"/>
      <c r="R5" s="81"/>
      <c r="S5" s="81"/>
      <c r="T5" s="73"/>
      <c r="U5" s="81"/>
      <c r="V5" s="73"/>
      <c r="W5" s="81"/>
    </row>
    <row r="6" spans="1:23" ht="12.75" customHeight="1">
      <c r="A6" s="425">
        <v>1</v>
      </c>
      <c r="B6" s="426" t="s">
        <v>36</v>
      </c>
      <c r="C6" s="425">
        <v>2007</v>
      </c>
      <c r="D6" s="426" t="s">
        <v>971</v>
      </c>
      <c r="E6" s="427" t="s">
        <v>562</v>
      </c>
      <c r="F6" s="427">
        <v>6</v>
      </c>
      <c r="G6" s="427" t="s">
        <v>604</v>
      </c>
      <c r="H6" s="427" t="s">
        <v>634</v>
      </c>
      <c r="I6" s="427" t="s">
        <v>972</v>
      </c>
      <c r="J6">
        <v>1</v>
      </c>
      <c r="K6" s="425">
        <v>19</v>
      </c>
      <c r="L6" s="426" t="s">
        <v>132</v>
      </c>
      <c r="M6" s="425">
        <v>1059</v>
      </c>
      <c r="N6" s="427" t="s">
        <v>614</v>
      </c>
      <c r="O6" s="432" t="s">
        <v>607</v>
      </c>
      <c r="P6" s="111">
        <v>4</v>
      </c>
      <c r="Q6" s="60">
        <v>40</v>
      </c>
      <c r="R6" s="72"/>
      <c r="S6" s="72"/>
      <c r="T6" s="35"/>
      <c r="U6" s="40"/>
      <c r="V6" s="35"/>
      <c r="W6" s="40"/>
    </row>
    <row r="7" spans="1:23" ht="15.75">
      <c r="A7" s="425">
        <v>2</v>
      </c>
      <c r="B7" s="426" t="s">
        <v>71</v>
      </c>
      <c r="C7" s="425">
        <v>1606</v>
      </c>
      <c r="D7" s="426" t="s">
        <v>86</v>
      </c>
      <c r="E7" s="427" t="s">
        <v>585</v>
      </c>
      <c r="F7" s="427">
        <v>5</v>
      </c>
      <c r="G7" s="427" t="s">
        <v>577</v>
      </c>
      <c r="H7" s="427" t="s">
        <v>624</v>
      </c>
      <c r="I7" s="427" t="s">
        <v>708</v>
      </c>
      <c r="J7">
        <v>2</v>
      </c>
      <c r="K7" s="425">
        <v>34</v>
      </c>
      <c r="L7" s="426" t="s">
        <v>395</v>
      </c>
      <c r="M7" s="425">
        <v>1000</v>
      </c>
      <c r="N7" s="427" t="s">
        <v>625</v>
      </c>
      <c r="O7" s="432" t="s">
        <v>630</v>
      </c>
      <c r="P7" s="111">
        <v>3</v>
      </c>
      <c r="Q7" s="60">
        <v>35</v>
      </c>
      <c r="R7" s="72"/>
      <c r="S7" s="72"/>
      <c r="T7" s="35"/>
      <c r="U7" s="40"/>
      <c r="V7" s="35"/>
      <c r="W7" s="40"/>
    </row>
    <row r="8" spans="1:23" ht="13.5" customHeight="1">
      <c r="A8" s="425">
        <v>3</v>
      </c>
      <c r="B8" s="426" t="s">
        <v>79</v>
      </c>
      <c r="C8" s="425">
        <v>1319</v>
      </c>
      <c r="D8" s="426" t="s">
        <v>133</v>
      </c>
      <c r="E8" s="427" t="s">
        <v>585</v>
      </c>
      <c r="F8" s="427">
        <v>5</v>
      </c>
      <c r="G8" s="427" t="s">
        <v>604</v>
      </c>
      <c r="H8" s="427" t="s">
        <v>632</v>
      </c>
      <c r="I8" s="427" t="s">
        <v>714</v>
      </c>
      <c r="J8">
        <v>3</v>
      </c>
      <c r="K8" s="425">
        <v>37</v>
      </c>
      <c r="L8" s="426" t="s">
        <v>660</v>
      </c>
      <c r="M8" s="425">
        <v>1100</v>
      </c>
      <c r="N8" s="427" t="s">
        <v>625</v>
      </c>
      <c r="O8" s="432" t="s">
        <v>632</v>
      </c>
      <c r="P8" s="111">
        <v>3</v>
      </c>
      <c r="Q8" s="60">
        <v>32</v>
      </c>
      <c r="R8" s="72"/>
      <c r="S8" s="72"/>
      <c r="T8" s="35"/>
      <c r="U8" s="40"/>
      <c r="V8" s="35"/>
      <c r="W8" s="40"/>
    </row>
    <row r="9" spans="1:23" ht="15.75">
      <c r="A9" s="425">
        <v>4</v>
      </c>
      <c r="B9" s="426" t="s">
        <v>95</v>
      </c>
      <c r="C9" s="425">
        <v>1264</v>
      </c>
      <c r="D9" s="426" t="s">
        <v>477</v>
      </c>
      <c r="E9" s="427" t="s">
        <v>585</v>
      </c>
      <c r="F9" s="427">
        <v>5</v>
      </c>
      <c r="G9" s="427" t="s">
        <v>605</v>
      </c>
      <c r="H9" s="427" t="s">
        <v>799</v>
      </c>
      <c r="I9" s="427" t="s">
        <v>714</v>
      </c>
      <c r="J9">
        <v>4</v>
      </c>
      <c r="K9" s="425">
        <v>51</v>
      </c>
      <c r="L9" s="426" t="s">
        <v>640</v>
      </c>
      <c r="M9" s="425">
        <v>0</v>
      </c>
      <c r="N9" s="427" t="s">
        <v>642</v>
      </c>
      <c r="O9" s="432" t="s">
        <v>817</v>
      </c>
      <c r="P9" s="84">
        <v>2</v>
      </c>
      <c r="Q9" s="74">
        <v>30</v>
      </c>
      <c r="R9" s="73"/>
      <c r="S9" s="73"/>
      <c r="T9" s="35"/>
      <c r="U9" s="40"/>
      <c r="V9" s="35"/>
      <c r="W9" s="40"/>
    </row>
    <row r="10" spans="1:23" ht="12.75" customHeight="1">
      <c r="A10" s="425">
        <v>5</v>
      </c>
      <c r="B10" s="426" t="s">
        <v>200</v>
      </c>
      <c r="C10" s="425">
        <v>1317</v>
      </c>
      <c r="D10" s="426" t="s">
        <v>307</v>
      </c>
      <c r="E10" s="427" t="s">
        <v>594</v>
      </c>
      <c r="F10" s="427">
        <v>4</v>
      </c>
      <c r="G10" s="427" t="s">
        <v>599</v>
      </c>
      <c r="H10" s="427" t="s">
        <v>634</v>
      </c>
      <c r="I10" s="427" t="s">
        <v>713</v>
      </c>
      <c r="J10">
        <v>5</v>
      </c>
      <c r="K10" s="425">
        <v>52</v>
      </c>
      <c r="L10" s="426" t="s">
        <v>218</v>
      </c>
      <c r="M10" s="425">
        <v>1000</v>
      </c>
      <c r="N10" s="427" t="s">
        <v>642</v>
      </c>
      <c r="O10" s="432" t="s">
        <v>817</v>
      </c>
      <c r="P10" s="84">
        <v>2</v>
      </c>
      <c r="Q10" s="74">
        <v>29</v>
      </c>
      <c r="R10" s="73"/>
      <c r="S10" s="73"/>
      <c r="T10" s="35"/>
      <c r="U10" s="40"/>
      <c r="V10" s="35"/>
      <c r="W10" s="40"/>
    </row>
    <row r="11" spans="1:23" ht="15.75">
      <c r="A11" s="425">
        <v>6</v>
      </c>
      <c r="B11" s="426" t="s">
        <v>63</v>
      </c>
      <c r="C11" s="425">
        <v>1270</v>
      </c>
      <c r="D11" s="426" t="s">
        <v>133</v>
      </c>
      <c r="E11" s="427" t="s">
        <v>594</v>
      </c>
      <c r="F11" s="427">
        <v>5</v>
      </c>
      <c r="G11" s="427" t="s">
        <v>604</v>
      </c>
      <c r="H11" s="427" t="s">
        <v>799</v>
      </c>
      <c r="I11" s="427" t="s">
        <v>718</v>
      </c>
      <c r="J11">
        <v>6</v>
      </c>
      <c r="K11" s="425">
        <v>54</v>
      </c>
      <c r="L11" s="426" t="s">
        <v>530</v>
      </c>
      <c r="M11" s="425">
        <v>1000</v>
      </c>
      <c r="N11" s="427" t="s">
        <v>642</v>
      </c>
      <c r="O11" s="432" t="s">
        <v>821</v>
      </c>
      <c r="P11" s="84">
        <v>2</v>
      </c>
      <c r="Q11" s="74">
        <v>28</v>
      </c>
      <c r="R11" s="73"/>
      <c r="S11" s="73"/>
      <c r="T11" s="35"/>
      <c r="U11" s="40"/>
      <c r="V11" s="35"/>
      <c r="W11" s="40"/>
    </row>
    <row r="12" spans="1:23" ht="15.75">
      <c r="A12" s="425">
        <v>7</v>
      </c>
      <c r="B12" s="426" t="s">
        <v>100</v>
      </c>
      <c r="C12" s="425">
        <v>1046</v>
      </c>
      <c r="D12" s="426" t="s">
        <v>307</v>
      </c>
      <c r="E12" s="427" t="s">
        <v>594</v>
      </c>
      <c r="F12" s="427">
        <v>5</v>
      </c>
      <c r="G12" s="427" t="s">
        <v>604</v>
      </c>
      <c r="H12" s="427" t="s">
        <v>799</v>
      </c>
      <c r="I12" s="427" t="s">
        <v>724</v>
      </c>
      <c r="L12"/>
      <c r="M12"/>
      <c r="N12"/>
      <c r="O12"/>
      <c r="P12" s="81"/>
      <c r="Q12" s="80"/>
      <c r="R12" s="81"/>
      <c r="S12" s="81"/>
      <c r="T12" s="35"/>
      <c r="U12" s="40"/>
      <c r="V12" s="35"/>
      <c r="W12" s="40"/>
    </row>
    <row r="13" spans="1:23" ht="15.75">
      <c r="A13" s="425">
        <v>8</v>
      </c>
      <c r="B13" s="426" t="s">
        <v>472</v>
      </c>
      <c r="C13" s="425">
        <v>1519</v>
      </c>
      <c r="D13" s="426" t="s">
        <v>307</v>
      </c>
      <c r="E13" s="427" t="s">
        <v>594</v>
      </c>
      <c r="F13" s="427">
        <v>4</v>
      </c>
      <c r="G13" s="427" t="s">
        <v>616</v>
      </c>
      <c r="H13" s="427" t="s">
        <v>788</v>
      </c>
      <c r="I13" s="427" t="s">
        <v>724</v>
      </c>
      <c r="K13" s="421" t="s">
        <v>105</v>
      </c>
      <c r="L13"/>
      <c r="M13"/>
      <c r="N13"/>
      <c r="O13"/>
      <c r="P13" s="72"/>
      <c r="Q13" s="60"/>
      <c r="R13" s="72"/>
      <c r="S13" s="72"/>
      <c r="T13" s="35"/>
      <c r="U13" s="40"/>
      <c r="V13" s="35"/>
      <c r="W13" s="40"/>
    </row>
    <row r="14" spans="1:23" ht="15.75">
      <c r="A14" s="425">
        <v>9</v>
      </c>
      <c r="B14" s="426" t="s">
        <v>43</v>
      </c>
      <c r="C14" s="425">
        <v>1000</v>
      </c>
      <c r="D14" s="426" t="s">
        <v>478</v>
      </c>
      <c r="E14" s="427" t="s">
        <v>594</v>
      </c>
      <c r="F14" s="427">
        <v>5</v>
      </c>
      <c r="G14" s="427" t="s">
        <v>619</v>
      </c>
      <c r="H14" s="427" t="s">
        <v>815</v>
      </c>
      <c r="I14" s="427" t="s">
        <v>973</v>
      </c>
      <c r="L14"/>
      <c r="M14"/>
      <c r="N14"/>
      <c r="O14"/>
      <c r="P14" s="75"/>
      <c r="Q14" s="74"/>
      <c r="R14" s="73"/>
      <c r="S14" s="73"/>
      <c r="T14" s="35"/>
      <c r="U14" s="40"/>
      <c r="V14" s="35"/>
      <c r="W14" s="40"/>
    </row>
    <row r="15" spans="1:23" ht="15.75">
      <c r="A15" s="425">
        <v>10</v>
      </c>
      <c r="B15" s="426" t="s">
        <v>101</v>
      </c>
      <c r="C15" s="425">
        <v>1304</v>
      </c>
      <c r="D15" s="426" t="s">
        <v>86</v>
      </c>
      <c r="E15" s="427" t="s">
        <v>608</v>
      </c>
      <c r="F15" s="427">
        <v>4</v>
      </c>
      <c r="G15" s="427" t="s">
        <v>603</v>
      </c>
      <c r="H15" s="427" t="s">
        <v>632</v>
      </c>
      <c r="I15" s="427" t="s">
        <v>726</v>
      </c>
      <c r="K15" s="422" t="s">
        <v>99</v>
      </c>
      <c r="L15" s="423" t="s">
        <v>47</v>
      </c>
      <c r="M15" s="422" t="s">
        <v>61</v>
      </c>
      <c r="N15" s="424" t="s">
        <v>48</v>
      </c>
      <c r="O15" s="424" t="s">
        <v>49</v>
      </c>
      <c r="P15" s="433" t="s">
        <v>75</v>
      </c>
      <c r="Q15" s="74"/>
      <c r="R15" s="73"/>
      <c r="S15" s="73"/>
      <c r="T15" s="35"/>
      <c r="U15" s="40"/>
      <c r="V15" s="35"/>
      <c r="W15" s="40"/>
    </row>
    <row r="16" spans="1:23" ht="12.75" customHeight="1">
      <c r="A16" s="425">
        <v>11</v>
      </c>
      <c r="B16" s="426" t="s">
        <v>224</v>
      </c>
      <c r="C16" s="425">
        <v>1367</v>
      </c>
      <c r="D16" s="426" t="s">
        <v>307</v>
      </c>
      <c r="E16" s="427" t="s">
        <v>608</v>
      </c>
      <c r="F16" s="427">
        <v>4</v>
      </c>
      <c r="G16" s="427" t="s">
        <v>603</v>
      </c>
      <c r="H16" s="427" t="s">
        <v>635</v>
      </c>
      <c r="I16" s="427" t="s">
        <v>974</v>
      </c>
      <c r="J16">
        <v>1</v>
      </c>
      <c r="K16" s="425">
        <v>28</v>
      </c>
      <c r="L16" s="426" t="s">
        <v>293</v>
      </c>
      <c r="M16" s="425">
        <v>0</v>
      </c>
      <c r="N16" s="427" t="s">
        <v>614</v>
      </c>
      <c r="O16" s="432" t="s">
        <v>816</v>
      </c>
      <c r="P16" s="84">
        <v>4</v>
      </c>
      <c r="Q16" s="74">
        <v>40</v>
      </c>
      <c r="R16" s="73"/>
      <c r="S16" s="73"/>
      <c r="T16" s="35"/>
      <c r="U16" s="40"/>
      <c r="V16" s="35"/>
      <c r="W16" s="40"/>
    </row>
    <row r="17" spans="1:23" ht="15.75">
      <c r="A17" s="425">
        <v>12</v>
      </c>
      <c r="B17" s="426" t="s">
        <v>114</v>
      </c>
      <c r="C17" s="425">
        <v>1210</v>
      </c>
      <c r="D17" s="426" t="s">
        <v>86</v>
      </c>
      <c r="E17" s="427" t="s">
        <v>608</v>
      </c>
      <c r="F17" s="427">
        <v>4</v>
      </c>
      <c r="G17" s="427" t="s">
        <v>604</v>
      </c>
      <c r="H17" s="427" t="s">
        <v>635</v>
      </c>
      <c r="I17" s="427" t="s">
        <v>738</v>
      </c>
      <c r="J17">
        <v>2</v>
      </c>
      <c r="K17" s="425">
        <v>33</v>
      </c>
      <c r="L17" s="426" t="s">
        <v>514</v>
      </c>
      <c r="M17" s="425">
        <v>0</v>
      </c>
      <c r="N17" s="427" t="s">
        <v>621</v>
      </c>
      <c r="O17" s="432" t="s">
        <v>822</v>
      </c>
      <c r="P17" s="140">
        <v>3</v>
      </c>
      <c r="Q17" s="435">
        <v>35</v>
      </c>
      <c r="R17" s="81"/>
      <c r="S17" s="81"/>
      <c r="T17" s="35"/>
      <c r="U17" s="40"/>
      <c r="V17" s="35"/>
      <c r="W17" s="40"/>
    </row>
    <row r="18" spans="1:23" ht="15.75">
      <c r="A18" s="425">
        <v>13</v>
      </c>
      <c r="B18" s="426" t="s">
        <v>77</v>
      </c>
      <c r="C18" s="425">
        <v>1105</v>
      </c>
      <c r="D18" s="29" t="s">
        <v>554</v>
      </c>
      <c r="E18" s="427" t="s">
        <v>608</v>
      </c>
      <c r="F18" s="427">
        <v>3</v>
      </c>
      <c r="G18" s="427" t="s">
        <v>618</v>
      </c>
      <c r="H18" s="427" t="s">
        <v>788</v>
      </c>
      <c r="I18" s="427" t="s">
        <v>974</v>
      </c>
      <c r="L18"/>
      <c r="M18"/>
      <c r="N18"/>
      <c r="O18"/>
      <c r="P18" s="72"/>
      <c r="Q18" s="60"/>
      <c r="R18" s="72"/>
      <c r="S18" s="72"/>
      <c r="T18" s="35"/>
      <c r="U18" s="40"/>
      <c r="V18" s="35"/>
      <c r="W18" s="40"/>
    </row>
    <row r="19" spans="1:23" ht="15.75">
      <c r="A19" s="425">
        <v>14</v>
      </c>
      <c r="B19" s="426" t="s">
        <v>447</v>
      </c>
      <c r="C19" s="425">
        <v>1000</v>
      </c>
      <c r="D19" s="426" t="s">
        <v>134</v>
      </c>
      <c r="E19" s="427" t="s">
        <v>608</v>
      </c>
      <c r="F19" s="427">
        <v>3</v>
      </c>
      <c r="G19" s="427" t="s">
        <v>618</v>
      </c>
      <c r="H19" s="427" t="s">
        <v>815</v>
      </c>
      <c r="I19" s="427" t="s">
        <v>975</v>
      </c>
      <c r="K19" s="421" t="s">
        <v>106</v>
      </c>
      <c r="L19"/>
      <c r="M19"/>
      <c r="N19"/>
      <c r="O19"/>
      <c r="P19" s="72"/>
      <c r="Q19" s="60"/>
      <c r="R19" s="72"/>
      <c r="S19" s="72"/>
      <c r="T19" s="35"/>
      <c r="U19" s="40"/>
      <c r="V19" s="35"/>
      <c r="W19" s="40"/>
    </row>
    <row r="20" spans="1:23" ht="12.75" customHeight="1">
      <c r="A20" s="425">
        <v>15</v>
      </c>
      <c r="B20" s="426" t="s">
        <v>82</v>
      </c>
      <c r="C20" s="425">
        <v>1373</v>
      </c>
      <c r="D20" s="29" t="s">
        <v>554</v>
      </c>
      <c r="E20" s="427" t="s">
        <v>608</v>
      </c>
      <c r="F20" s="427">
        <v>3</v>
      </c>
      <c r="G20" s="427" t="s">
        <v>628</v>
      </c>
      <c r="H20" s="427" t="s">
        <v>639</v>
      </c>
      <c r="I20" s="427" t="s">
        <v>743</v>
      </c>
      <c r="L20"/>
      <c r="M20"/>
      <c r="N20"/>
      <c r="O20"/>
      <c r="P20" s="72"/>
      <c r="Q20" s="60"/>
      <c r="R20" s="72"/>
      <c r="S20" s="72"/>
      <c r="T20" s="35"/>
      <c r="U20" s="40"/>
      <c r="V20" s="35"/>
      <c r="W20" s="40"/>
    </row>
    <row r="21" spans="1:23" ht="15.75">
      <c r="A21" s="425">
        <v>16</v>
      </c>
      <c r="B21" s="426" t="s">
        <v>118</v>
      </c>
      <c r="C21" s="425">
        <v>1100</v>
      </c>
      <c r="D21" s="426" t="s">
        <v>477</v>
      </c>
      <c r="E21" s="427" t="s">
        <v>608</v>
      </c>
      <c r="F21" s="427">
        <v>4</v>
      </c>
      <c r="G21" s="427" t="s">
        <v>729</v>
      </c>
      <c r="H21" s="427" t="s">
        <v>824</v>
      </c>
      <c r="I21" s="427" t="s">
        <v>727</v>
      </c>
      <c r="K21" s="422" t="s">
        <v>99</v>
      </c>
      <c r="L21" s="423" t="s">
        <v>47</v>
      </c>
      <c r="M21" s="422" t="s">
        <v>61</v>
      </c>
      <c r="N21" s="424" t="s">
        <v>48</v>
      </c>
      <c r="O21" s="424" t="s">
        <v>49</v>
      </c>
      <c r="P21" s="433" t="s">
        <v>75</v>
      </c>
      <c r="Q21" s="74"/>
      <c r="R21" s="73"/>
      <c r="S21" s="73"/>
      <c r="T21" s="35"/>
      <c r="U21" s="40"/>
      <c r="V21" s="35"/>
      <c r="W21" s="40"/>
    </row>
    <row r="22" spans="1:23" ht="15.75">
      <c r="A22" s="425">
        <v>17</v>
      </c>
      <c r="B22" s="426" t="s">
        <v>78</v>
      </c>
      <c r="C22" s="425">
        <v>1106</v>
      </c>
      <c r="D22" s="426" t="s">
        <v>133</v>
      </c>
      <c r="E22" s="427" t="s">
        <v>614</v>
      </c>
      <c r="F22" s="427">
        <v>4</v>
      </c>
      <c r="G22" s="427" t="s">
        <v>605</v>
      </c>
      <c r="H22" s="427" t="s">
        <v>788</v>
      </c>
      <c r="I22" s="427" t="s">
        <v>758</v>
      </c>
      <c r="J22">
        <v>1</v>
      </c>
      <c r="K22" s="425">
        <v>8</v>
      </c>
      <c r="L22" s="426" t="s">
        <v>472</v>
      </c>
      <c r="M22" s="425">
        <v>1519</v>
      </c>
      <c r="N22" s="427" t="s">
        <v>594</v>
      </c>
      <c r="O22" s="432" t="s">
        <v>616</v>
      </c>
      <c r="P22" s="84">
        <v>4</v>
      </c>
      <c r="Q22" s="74">
        <v>40</v>
      </c>
      <c r="R22" s="73"/>
      <c r="S22" s="73"/>
      <c r="T22" s="35"/>
      <c r="U22" s="40"/>
      <c r="V22" s="35"/>
      <c r="W22" s="40"/>
    </row>
    <row r="23" spans="1:23" ht="15.75">
      <c r="A23" s="425">
        <v>18</v>
      </c>
      <c r="B23" s="426" t="s">
        <v>97</v>
      </c>
      <c r="C23" s="425">
        <v>1245</v>
      </c>
      <c r="D23" s="426" t="s">
        <v>477</v>
      </c>
      <c r="E23" s="427" t="s">
        <v>614</v>
      </c>
      <c r="F23" s="427">
        <v>4</v>
      </c>
      <c r="G23" s="427" t="s">
        <v>787</v>
      </c>
      <c r="H23" s="427" t="s">
        <v>639</v>
      </c>
      <c r="I23" s="427" t="s">
        <v>752</v>
      </c>
      <c r="L23"/>
      <c r="M23"/>
      <c r="N23"/>
      <c r="O23"/>
      <c r="P23" s="75"/>
      <c r="Q23" s="74"/>
      <c r="R23" s="73"/>
      <c r="S23" s="73"/>
      <c r="T23" s="35"/>
      <c r="U23" s="40"/>
      <c r="V23" s="35"/>
      <c r="W23" s="40"/>
    </row>
    <row r="24" spans="1:23" ht="15.75">
      <c r="A24" s="425">
        <v>19</v>
      </c>
      <c r="B24" s="426" t="s">
        <v>132</v>
      </c>
      <c r="C24" s="425">
        <v>1059</v>
      </c>
      <c r="D24" s="426" t="s">
        <v>86</v>
      </c>
      <c r="E24" s="427" t="s">
        <v>614</v>
      </c>
      <c r="F24" s="427">
        <v>4</v>
      </c>
      <c r="G24" s="427" t="s">
        <v>607</v>
      </c>
      <c r="H24" s="427" t="s">
        <v>643</v>
      </c>
      <c r="I24" s="427" t="s">
        <v>752</v>
      </c>
      <c r="K24" s="421" t="s">
        <v>107</v>
      </c>
      <c r="L24"/>
      <c r="M24"/>
      <c r="N24"/>
      <c r="O24"/>
      <c r="P24" s="81"/>
      <c r="Q24" s="80"/>
      <c r="R24" s="81"/>
      <c r="S24" s="81"/>
      <c r="T24" s="35"/>
      <c r="U24" s="40"/>
      <c r="V24" s="35"/>
      <c r="W24" s="40"/>
    </row>
    <row r="25" spans="1:23" ht="15.75">
      <c r="A25" s="425">
        <v>20</v>
      </c>
      <c r="B25" s="426" t="s">
        <v>136</v>
      </c>
      <c r="C25" s="425">
        <v>1561</v>
      </c>
      <c r="D25" s="426" t="s">
        <v>86</v>
      </c>
      <c r="E25" s="427" t="s">
        <v>614</v>
      </c>
      <c r="F25" s="427">
        <v>3</v>
      </c>
      <c r="G25" s="427" t="s">
        <v>630</v>
      </c>
      <c r="H25" s="427" t="s">
        <v>816</v>
      </c>
      <c r="I25" s="427" t="s">
        <v>771</v>
      </c>
      <c r="L25"/>
      <c r="M25"/>
      <c r="N25"/>
      <c r="O25"/>
      <c r="P25" s="72"/>
      <c r="Q25" s="60"/>
      <c r="R25" s="72"/>
      <c r="S25" s="72"/>
      <c r="T25" s="35"/>
      <c r="U25" s="40"/>
      <c r="V25" s="35"/>
      <c r="W25" s="40"/>
    </row>
    <row r="26" spans="1:23" ht="15.75">
      <c r="A26" s="425">
        <v>21</v>
      </c>
      <c r="B26" s="426" t="s">
        <v>129</v>
      </c>
      <c r="C26" s="425">
        <v>1242</v>
      </c>
      <c r="D26" s="426" t="s">
        <v>316</v>
      </c>
      <c r="E26" s="427" t="s">
        <v>614</v>
      </c>
      <c r="F26" s="427">
        <v>3</v>
      </c>
      <c r="G26" s="427" t="s">
        <v>630</v>
      </c>
      <c r="H26" s="427" t="s">
        <v>817</v>
      </c>
      <c r="I26" s="427" t="s">
        <v>763</v>
      </c>
      <c r="K26" s="422" t="s">
        <v>99</v>
      </c>
      <c r="L26" s="423" t="s">
        <v>47</v>
      </c>
      <c r="M26" s="422" t="s">
        <v>61</v>
      </c>
      <c r="N26" s="424" t="s">
        <v>48</v>
      </c>
      <c r="O26" s="424" t="s">
        <v>49</v>
      </c>
      <c r="P26" s="433" t="s">
        <v>75</v>
      </c>
      <c r="Q26" s="60"/>
      <c r="R26" s="72"/>
      <c r="S26" s="72"/>
      <c r="T26" s="35"/>
      <c r="U26" s="40"/>
      <c r="V26" s="35"/>
      <c r="W26" s="40"/>
    </row>
    <row r="27" spans="1:23" ht="15.75">
      <c r="A27" s="425">
        <v>22</v>
      </c>
      <c r="B27" s="426" t="s">
        <v>189</v>
      </c>
      <c r="C27" s="425">
        <v>1100</v>
      </c>
      <c r="D27" s="426" t="s">
        <v>316</v>
      </c>
      <c r="E27" s="427" t="s">
        <v>614</v>
      </c>
      <c r="F27" s="427">
        <v>4</v>
      </c>
      <c r="G27" s="427" t="s">
        <v>613</v>
      </c>
      <c r="H27" s="427" t="s">
        <v>817</v>
      </c>
      <c r="I27" s="427" t="s">
        <v>756</v>
      </c>
      <c r="J27">
        <v>1</v>
      </c>
      <c r="K27" s="425">
        <v>11</v>
      </c>
      <c r="L27" s="426" t="s">
        <v>224</v>
      </c>
      <c r="M27" s="425">
        <v>1367</v>
      </c>
      <c r="N27" s="427" t="s">
        <v>608</v>
      </c>
      <c r="O27" s="432" t="s">
        <v>603</v>
      </c>
      <c r="P27" s="84">
        <v>4</v>
      </c>
      <c r="Q27" s="74">
        <v>40</v>
      </c>
      <c r="R27" s="73"/>
      <c r="S27" s="73"/>
      <c r="T27" s="35"/>
      <c r="U27" s="40"/>
      <c r="V27" s="35"/>
      <c r="W27" s="40"/>
    </row>
    <row r="28" spans="1:23" ht="15.75">
      <c r="A28" s="425" t="s">
        <v>65</v>
      </c>
      <c r="B28" s="426" t="s">
        <v>123</v>
      </c>
      <c r="C28" s="425">
        <v>0</v>
      </c>
      <c r="D28" s="426" t="s">
        <v>633</v>
      </c>
      <c r="E28" s="427" t="s">
        <v>614</v>
      </c>
      <c r="F28" s="427">
        <v>3</v>
      </c>
      <c r="G28" s="427" t="s">
        <v>613</v>
      </c>
      <c r="H28" s="427" t="s">
        <v>817</v>
      </c>
      <c r="I28" s="427" t="s">
        <v>756</v>
      </c>
      <c r="J28">
        <v>2</v>
      </c>
      <c r="K28" s="425">
        <v>24</v>
      </c>
      <c r="L28" s="426" t="s">
        <v>125</v>
      </c>
      <c r="M28" s="425">
        <v>0</v>
      </c>
      <c r="N28" s="427" t="s">
        <v>614</v>
      </c>
      <c r="O28" s="432" t="s">
        <v>632</v>
      </c>
      <c r="P28" s="84">
        <v>4</v>
      </c>
      <c r="Q28" s="74">
        <v>35</v>
      </c>
      <c r="R28" s="73"/>
      <c r="S28" s="73"/>
      <c r="T28" s="35"/>
      <c r="U28" s="40"/>
      <c r="V28" s="35"/>
      <c r="W28" s="40"/>
    </row>
    <row r="29" spans="1:23" ht="15.75">
      <c r="A29" s="425">
        <v>24</v>
      </c>
      <c r="B29" s="426" t="s">
        <v>125</v>
      </c>
      <c r="C29" s="425">
        <v>0</v>
      </c>
      <c r="D29" s="426" t="s">
        <v>477</v>
      </c>
      <c r="E29" s="427" t="s">
        <v>614</v>
      </c>
      <c r="F29" s="427">
        <v>4</v>
      </c>
      <c r="G29" s="427" t="s">
        <v>632</v>
      </c>
      <c r="H29" s="427" t="s">
        <v>823</v>
      </c>
      <c r="I29" s="427" t="s">
        <v>761</v>
      </c>
      <c r="L29"/>
      <c r="M29"/>
      <c r="N29"/>
      <c r="O29"/>
      <c r="P29" s="75"/>
      <c r="Q29" s="74"/>
      <c r="R29" s="73"/>
      <c r="S29" s="73"/>
      <c r="T29" s="35"/>
      <c r="U29" s="40"/>
      <c r="V29" s="35"/>
      <c r="W29" s="40"/>
    </row>
    <row r="30" spans="1:23" ht="15.75">
      <c r="A30" s="425">
        <v>25</v>
      </c>
      <c r="B30" s="426" t="s">
        <v>659</v>
      </c>
      <c r="C30" s="425">
        <v>0</v>
      </c>
      <c r="D30" s="426" t="s">
        <v>134</v>
      </c>
      <c r="E30" s="427" t="s">
        <v>614</v>
      </c>
      <c r="F30" s="427">
        <v>4</v>
      </c>
      <c r="G30" s="427" t="s">
        <v>635</v>
      </c>
      <c r="H30" s="427" t="s">
        <v>833</v>
      </c>
      <c r="I30" s="427" t="s">
        <v>976</v>
      </c>
      <c r="K30" s="421" t="s">
        <v>108</v>
      </c>
      <c r="L30"/>
      <c r="M30"/>
      <c r="N30"/>
      <c r="O30"/>
      <c r="P30" s="81"/>
      <c r="Q30" s="80"/>
      <c r="R30" s="81"/>
      <c r="S30" s="81"/>
      <c r="T30" s="35"/>
      <c r="U30" s="40"/>
      <c r="V30" s="35"/>
      <c r="W30" s="40"/>
    </row>
    <row r="31" spans="1:23" ht="15.75">
      <c r="A31" s="425">
        <v>26</v>
      </c>
      <c r="B31" s="426" t="s">
        <v>277</v>
      </c>
      <c r="C31" s="425">
        <v>0</v>
      </c>
      <c r="D31" s="426" t="s">
        <v>971</v>
      </c>
      <c r="E31" s="427" t="s">
        <v>614</v>
      </c>
      <c r="F31" s="427">
        <v>4</v>
      </c>
      <c r="G31" s="427" t="s">
        <v>815</v>
      </c>
      <c r="H31" s="427" t="s">
        <v>833</v>
      </c>
      <c r="I31" s="427" t="s">
        <v>977</v>
      </c>
      <c r="L31"/>
      <c r="M31"/>
      <c r="N31"/>
      <c r="O31"/>
      <c r="P31" s="72"/>
      <c r="Q31" s="60"/>
      <c r="R31" s="72"/>
      <c r="S31" s="72"/>
      <c r="T31" s="35"/>
      <c r="U31" s="40"/>
      <c r="V31" s="35"/>
      <c r="W31" s="40"/>
    </row>
    <row r="32" spans="1:23" ht="15.75" customHeight="1">
      <c r="A32" s="425">
        <v>27</v>
      </c>
      <c r="B32" s="426" t="s">
        <v>507</v>
      </c>
      <c r="C32" s="425">
        <v>0</v>
      </c>
      <c r="D32" s="426" t="s">
        <v>478</v>
      </c>
      <c r="E32" s="427" t="s">
        <v>614</v>
      </c>
      <c r="F32" s="427">
        <v>4</v>
      </c>
      <c r="G32" s="427" t="s">
        <v>815</v>
      </c>
      <c r="H32" s="427" t="s">
        <v>833</v>
      </c>
      <c r="I32" s="427" t="s">
        <v>779</v>
      </c>
      <c r="K32" s="422" t="s">
        <v>99</v>
      </c>
      <c r="L32" s="423" t="s">
        <v>47</v>
      </c>
      <c r="M32" s="422" t="s">
        <v>61</v>
      </c>
      <c r="N32" s="424" t="s">
        <v>48</v>
      </c>
      <c r="O32" s="424" t="s">
        <v>49</v>
      </c>
      <c r="P32" s="433" t="s">
        <v>75</v>
      </c>
      <c r="Q32" s="60"/>
      <c r="R32" s="72"/>
      <c r="S32" s="72"/>
      <c r="T32" s="35"/>
      <c r="U32" s="40"/>
      <c r="V32" s="35"/>
      <c r="W32" s="40"/>
    </row>
    <row r="33" spans="1:23" ht="15.75">
      <c r="A33" s="425">
        <v>28</v>
      </c>
      <c r="B33" s="426" t="s">
        <v>293</v>
      </c>
      <c r="C33" s="425">
        <v>0</v>
      </c>
      <c r="D33" s="426" t="s">
        <v>285</v>
      </c>
      <c r="E33" s="427" t="s">
        <v>614</v>
      </c>
      <c r="F33" s="427">
        <v>4</v>
      </c>
      <c r="G33" s="427" t="s">
        <v>816</v>
      </c>
      <c r="H33" s="427" t="s">
        <v>838</v>
      </c>
      <c r="I33" s="427" t="s">
        <v>781</v>
      </c>
      <c r="J33">
        <v>1</v>
      </c>
      <c r="K33" s="425">
        <v>22</v>
      </c>
      <c r="L33" s="426" t="s">
        <v>189</v>
      </c>
      <c r="M33" s="425">
        <v>1100</v>
      </c>
      <c r="N33" s="427" t="s">
        <v>614</v>
      </c>
      <c r="O33" s="432" t="s">
        <v>613</v>
      </c>
      <c r="P33" s="111">
        <v>4</v>
      </c>
      <c r="Q33" s="60">
        <v>40</v>
      </c>
      <c r="R33" s="72"/>
      <c r="S33" s="72"/>
      <c r="T33" s="35"/>
      <c r="U33" s="40"/>
      <c r="V33" s="35"/>
      <c r="W33" s="40"/>
    </row>
    <row r="34" spans="1:23" ht="15.75">
      <c r="A34" s="425">
        <v>29</v>
      </c>
      <c r="B34" s="426" t="s">
        <v>186</v>
      </c>
      <c r="C34" s="425">
        <v>1294</v>
      </c>
      <c r="D34" s="426" t="s">
        <v>307</v>
      </c>
      <c r="E34" s="427" t="s">
        <v>621</v>
      </c>
      <c r="F34" s="427">
        <v>3</v>
      </c>
      <c r="G34" s="427" t="s">
        <v>787</v>
      </c>
      <c r="H34" s="427" t="s">
        <v>815</v>
      </c>
      <c r="I34" s="427" t="s">
        <v>761</v>
      </c>
      <c r="J34">
        <v>2</v>
      </c>
      <c r="K34" s="425">
        <v>27</v>
      </c>
      <c r="L34" s="426" t="s">
        <v>507</v>
      </c>
      <c r="M34" s="425">
        <v>0</v>
      </c>
      <c r="N34" s="427" t="s">
        <v>614</v>
      </c>
      <c r="O34" s="432" t="s">
        <v>815</v>
      </c>
      <c r="P34" s="111">
        <v>4</v>
      </c>
      <c r="Q34" s="60">
        <v>35</v>
      </c>
      <c r="R34" s="72"/>
      <c r="S34" s="72"/>
      <c r="T34" s="35"/>
      <c r="U34" s="40"/>
      <c r="V34" s="35"/>
      <c r="W34" s="40"/>
    </row>
    <row r="35" spans="1:23" ht="15.75">
      <c r="A35" s="425">
        <v>30</v>
      </c>
      <c r="B35" s="426" t="s">
        <v>264</v>
      </c>
      <c r="C35" s="425">
        <v>0</v>
      </c>
      <c r="D35" s="426" t="s">
        <v>478</v>
      </c>
      <c r="E35" s="427" t="s">
        <v>621</v>
      </c>
      <c r="F35" s="427">
        <v>3</v>
      </c>
      <c r="G35" s="427" t="s">
        <v>787</v>
      </c>
      <c r="H35" s="427" t="s">
        <v>639</v>
      </c>
      <c r="I35" s="427" t="s">
        <v>767</v>
      </c>
      <c r="J35">
        <v>3</v>
      </c>
      <c r="K35" s="425">
        <v>30</v>
      </c>
      <c r="L35" s="426" t="s">
        <v>264</v>
      </c>
      <c r="M35" s="425">
        <v>0</v>
      </c>
      <c r="N35" s="427" t="s">
        <v>621</v>
      </c>
      <c r="O35" s="432" t="s">
        <v>787</v>
      </c>
      <c r="P35" s="111">
        <v>3</v>
      </c>
      <c r="Q35" s="60">
        <v>32</v>
      </c>
      <c r="R35" s="72"/>
      <c r="S35" s="72"/>
      <c r="T35" s="35"/>
      <c r="U35" s="40"/>
      <c r="V35" s="35"/>
      <c r="W35" s="40"/>
    </row>
    <row r="36" spans="1:23" ht="12.75" customHeight="1">
      <c r="A36" s="425">
        <v>31</v>
      </c>
      <c r="B36" s="426" t="s">
        <v>113</v>
      </c>
      <c r="C36" s="425">
        <v>1100</v>
      </c>
      <c r="D36" s="426" t="s">
        <v>477</v>
      </c>
      <c r="E36" s="427" t="s">
        <v>621</v>
      </c>
      <c r="F36" s="427">
        <v>3</v>
      </c>
      <c r="G36" s="427" t="s">
        <v>619</v>
      </c>
      <c r="H36" s="427" t="s">
        <v>816</v>
      </c>
      <c r="I36" s="427" t="s">
        <v>978</v>
      </c>
      <c r="J36">
        <v>4</v>
      </c>
      <c r="K36" s="425">
        <v>32</v>
      </c>
      <c r="L36" s="426" t="s">
        <v>287</v>
      </c>
      <c r="M36" s="425">
        <v>1100</v>
      </c>
      <c r="N36" s="427" t="s">
        <v>621</v>
      </c>
      <c r="O36" s="432" t="s">
        <v>620</v>
      </c>
      <c r="P36" s="111">
        <v>3</v>
      </c>
      <c r="Q36" s="60">
        <v>30</v>
      </c>
      <c r="R36" s="72"/>
      <c r="S36" s="72"/>
      <c r="T36" s="35"/>
      <c r="U36" s="40"/>
      <c r="V36" s="35"/>
      <c r="W36" s="40"/>
    </row>
    <row r="37" spans="1:23" ht="15.75">
      <c r="A37" s="425">
        <v>32</v>
      </c>
      <c r="B37" s="426" t="s">
        <v>287</v>
      </c>
      <c r="C37" s="425">
        <v>1100</v>
      </c>
      <c r="D37" s="426" t="s">
        <v>86</v>
      </c>
      <c r="E37" s="427" t="s">
        <v>621</v>
      </c>
      <c r="F37" s="427">
        <v>3</v>
      </c>
      <c r="G37" s="427" t="s">
        <v>620</v>
      </c>
      <c r="H37" s="427" t="s">
        <v>824</v>
      </c>
      <c r="I37" s="427" t="s">
        <v>768</v>
      </c>
      <c r="J37">
        <v>5</v>
      </c>
      <c r="K37" s="425">
        <v>35</v>
      </c>
      <c r="L37" s="426" t="s">
        <v>258</v>
      </c>
      <c r="M37" s="425">
        <v>0</v>
      </c>
      <c r="N37" s="427" t="s">
        <v>625</v>
      </c>
      <c r="O37" s="432" t="s">
        <v>620</v>
      </c>
      <c r="P37" s="111">
        <v>3</v>
      </c>
      <c r="Q37" s="60">
        <v>29</v>
      </c>
      <c r="R37" s="72"/>
      <c r="S37" s="72"/>
      <c r="T37" s="35"/>
      <c r="U37" s="40"/>
      <c r="V37" s="35"/>
      <c r="W37" s="40"/>
    </row>
    <row r="38" spans="1:23" ht="15.75">
      <c r="A38" s="425">
        <v>33</v>
      </c>
      <c r="B38" s="426" t="s">
        <v>514</v>
      </c>
      <c r="C38" s="425">
        <v>0</v>
      </c>
      <c r="D38" s="426" t="s">
        <v>633</v>
      </c>
      <c r="E38" s="427" t="s">
        <v>621</v>
      </c>
      <c r="F38" s="427">
        <v>3</v>
      </c>
      <c r="G38" s="427" t="s">
        <v>822</v>
      </c>
      <c r="H38" s="427" t="s">
        <v>979</v>
      </c>
      <c r="I38" s="427" t="s">
        <v>777</v>
      </c>
      <c r="J38">
        <v>6</v>
      </c>
      <c r="K38" s="425">
        <v>38</v>
      </c>
      <c r="L38" s="426" t="s">
        <v>528</v>
      </c>
      <c r="M38" s="425">
        <v>0</v>
      </c>
      <c r="N38" s="427" t="s">
        <v>625</v>
      </c>
      <c r="O38" s="432" t="s">
        <v>632</v>
      </c>
      <c r="P38" s="111">
        <v>3</v>
      </c>
      <c r="Q38" s="60">
        <v>28</v>
      </c>
      <c r="R38" s="72"/>
      <c r="S38" s="72"/>
      <c r="T38" s="35"/>
      <c r="U38" s="40"/>
      <c r="V38" s="35"/>
      <c r="W38" s="40"/>
    </row>
    <row r="39" spans="1:23" ht="15.75">
      <c r="A39" s="425">
        <v>34</v>
      </c>
      <c r="B39" s="426" t="s">
        <v>395</v>
      </c>
      <c r="C39" s="425">
        <v>1000</v>
      </c>
      <c r="D39" s="426" t="s">
        <v>316</v>
      </c>
      <c r="E39" s="427" t="s">
        <v>625</v>
      </c>
      <c r="F39" s="427">
        <v>3</v>
      </c>
      <c r="G39" s="427" t="s">
        <v>630</v>
      </c>
      <c r="H39" s="427" t="s">
        <v>643</v>
      </c>
      <c r="I39" s="427" t="s">
        <v>980</v>
      </c>
      <c r="J39">
        <v>7</v>
      </c>
      <c r="K39" s="425">
        <v>39</v>
      </c>
      <c r="L39" s="426" t="s">
        <v>182</v>
      </c>
      <c r="M39" s="425">
        <v>0</v>
      </c>
      <c r="N39" s="427" t="s">
        <v>625</v>
      </c>
      <c r="O39" s="432" t="s">
        <v>647</v>
      </c>
      <c r="P39" s="111">
        <v>3</v>
      </c>
      <c r="Q39" s="60">
        <v>27</v>
      </c>
      <c r="R39" s="72"/>
      <c r="S39" s="72"/>
      <c r="T39" s="35"/>
      <c r="U39" s="40"/>
      <c r="V39" s="35"/>
      <c r="W39" s="40"/>
    </row>
    <row r="40" spans="1:23" ht="15.75">
      <c r="A40" s="425">
        <v>35</v>
      </c>
      <c r="B40" s="426" t="s">
        <v>258</v>
      </c>
      <c r="C40" s="425">
        <v>0</v>
      </c>
      <c r="D40" s="426" t="s">
        <v>38</v>
      </c>
      <c r="E40" s="427" t="s">
        <v>625</v>
      </c>
      <c r="F40" s="427">
        <v>3</v>
      </c>
      <c r="G40" s="427" t="s">
        <v>620</v>
      </c>
      <c r="H40" s="427" t="s">
        <v>823</v>
      </c>
      <c r="I40" s="427" t="s">
        <v>981</v>
      </c>
      <c r="J40">
        <v>8</v>
      </c>
      <c r="K40" s="425">
        <v>42</v>
      </c>
      <c r="L40" s="426" t="s">
        <v>841</v>
      </c>
      <c r="M40" s="425">
        <v>0</v>
      </c>
      <c r="N40" s="427" t="s">
        <v>625</v>
      </c>
      <c r="O40" s="432" t="s">
        <v>635</v>
      </c>
      <c r="P40" s="111">
        <v>3</v>
      </c>
      <c r="Q40" s="60">
        <v>26</v>
      </c>
      <c r="R40" s="72"/>
      <c r="S40" s="72"/>
      <c r="T40" s="35"/>
      <c r="U40" s="40"/>
      <c r="V40" s="35"/>
      <c r="W40" s="40"/>
    </row>
    <row r="41" spans="1:23" ht="15.75">
      <c r="A41" s="425">
        <v>36</v>
      </c>
      <c r="B41" s="426" t="s">
        <v>663</v>
      </c>
      <c r="C41" s="425">
        <v>0</v>
      </c>
      <c r="D41" s="426" t="s">
        <v>971</v>
      </c>
      <c r="E41" s="427" t="s">
        <v>625</v>
      </c>
      <c r="F41" s="427">
        <v>3</v>
      </c>
      <c r="G41" s="427" t="s">
        <v>632</v>
      </c>
      <c r="H41" s="427" t="s">
        <v>824</v>
      </c>
      <c r="I41" s="427" t="s">
        <v>977</v>
      </c>
      <c r="J41">
        <v>9</v>
      </c>
      <c r="K41" s="425">
        <v>43</v>
      </c>
      <c r="L41" s="426" t="s">
        <v>421</v>
      </c>
      <c r="M41" s="425">
        <v>1000</v>
      </c>
      <c r="N41" s="427" t="s">
        <v>625</v>
      </c>
      <c r="O41" s="432" t="s">
        <v>788</v>
      </c>
      <c r="P41" s="111">
        <v>3</v>
      </c>
      <c r="Q41" s="60">
        <v>25</v>
      </c>
      <c r="R41" s="72"/>
      <c r="S41" s="72"/>
      <c r="T41" s="35"/>
      <c r="U41" s="40"/>
      <c r="V41" s="35"/>
      <c r="W41" s="40"/>
    </row>
    <row r="42" spans="1:23" ht="15.75">
      <c r="A42" s="425">
        <v>37</v>
      </c>
      <c r="B42" s="426" t="s">
        <v>660</v>
      </c>
      <c r="C42" s="425">
        <v>1100</v>
      </c>
      <c r="D42" s="426" t="s">
        <v>134</v>
      </c>
      <c r="E42" s="427" t="s">
        <v>625</v>
      </c>
      <c r="F42" s="427">
        <v>3</v>
      </c>
      <c r="G42" s="427" t="s">
        <v>632</v>
      </c>
      <c r="H42" s="427" t="s">
        <v>824</v>
      </c>
      <c r="I42" s="427" t="s">
        <v>980</v>
      </c>
      <c r="J42">
        <v>10</v>
      </c>
      <c r="K42" s="425">
        <v>44</v>
      </c>
      <c r="L42" s="426" t="s">
        <v>294</v>
      </c>
      <c r="M42" s="425">
        <v>1000</v>
      </c>
      <c r="N42" s="427" t="s">
        <v>625</v>
      </c>
      <c r="O42" s="432" t="s">
        <v>815</v>
      </c>
      <c r="P42" s="111">
        <v>3</v>
      </c>
      <c r="Q42" s="60">
        <v>24</v>
      </c>
      <c r="R42" s="72"/>
      <c r="S42" s="72"/>
      <c r="T42" s="35"/>
      <c r="U42" s="40"/>
      <c r="V42" s="35"/>
      <c r="W42" s="40"/>
    </row>
    <row r="43" spans="1:23" ht="15.75">
      <c r="A43" s="425">
        <v>38</v>
      </c>
      <c r="B43" s="426" t="s">
        <v>528</v>
      </c>
      <c r="C43" s="425">
        <v>0</v>
      </c>
      <c r="D43" s="426" t="s">
        <v>982</v>
      </c>
      <c r="E43" s="427" t="s">
        <v>625</v>
      </c>
      <c r="F43" s="427">
        <v>3</v>
      </c>
      <c r="G43" s="427" t="s">
        <v>632</v>
      </c>
      <c r="H43" s="427" t="s">
        <v>821</v>
      </c>
      <c r="I43" s="427" t="s">
        <v>983</v>
      </c>
      <c r="J43">
        <v>11</v>
      </c>
      <c r="K43" s="425">
        <v>46</v>
      </c>
      <c r="L43" s="426" t="s">
        <v>445</v>
      </c>
      <c r="M43" s="425">
        <v>1000</v>
      </c>
      <c r="N43" s="427" t="s">
        <v>637</v>
      </c>
      <c r="O43" s="432" t="s">
        <v>788</v>
      </c>
      <c r="P43" s="111">
        <v>2</v>
      </c>
      <c r="Q43" s="60">
        <v>23</v>
      </c>
      <c r="R43" s="72"/>
      <c r="S43" s="72"/>
      <c r="T43" s="35"/>
      <c r="U43" s="40"/>
      <c r="V43" s="35"/>
      <c r="W43" s="40"/>
    </row>
    <row r="44" spans="1:23" ht="15.75">
      <c r="A44" s="425">
        <v>39</v>
      </c>
      <c r="B44" s="426" t="s">
        <v>182</v>
      </c>
      <c r="C44" s="425">
        <v>0</v>
      </c>
      <c r="D44" s="426" t="s">
        <v>38</v>
      </c>
      <c r="E44" s="427" t="s">
        <v>625</v>
      </c>
      <c r="F44" s="427">
        <v>3</v>
      </c>
      <c r="G44" s="427" t="s">
        <v>647</v>
      </c>
      <c r="H44" s="427" t="s">
        <v>822</v>
      </c>
      <c r="I44" s="427" t="s">
        <v>793</v>
      </c>
      <c r="J44">
        <v>12</v>
      </c>
      <c r="K44" s="425">
        <v>47</v>
      </c>
      <c r="L44" s="426" t="s">
        <v>237</v>
      </c>
      <c r="M44" s="425">
        <v>1000</v>
      </c>
      <c r="N44" s="427" t="s">
        <v>637</v>
      </c>
      <c r="O44" s="432" t="s">
        <v>816</v>
      </c>
      <c r="P44" s="111">
        <v>2</v>
      </c>
      <c r="Q44" s="60">
        <v>22</v>
      </c>
      <c r="R44" s="72"/>
      <c r="S44" s="72"/>
      <c r="T44" s="35"/>
      <c r="U44" s="40"/>
      <c r="V44" s="35"/>
      <c r="W44" s="40"/>
    </row>
    <row r="45" spans="1:23" ht="15.75">
      <c r="A45" s="425">
        <v>40</v>
      </c>
      <c r="B45" s="426" t="s">
        <v>275</v>
      </c>
      <c r="C45" s="425">
        <v>0</v>
      </c>
      <c r="D45" s="426" t="s">
        <v>134</v>
      </c>
      <c r="E45" s="427" t="s">
        <v>625</v>
      </c>
      <c r="F45" s="427">
        <v>3</v>
      </c>
      <c r="G45" s="427" t="s">
        <v>647</v>
      </c>
      <c r="H45" s="427" t="s">
        <v>824</v>
      </c>
      <c r="I45" s="427" t="s">
        <v>980</v>
      </c>
      <c r="J45">
        <v>13</v>
      </c>
      <c r="K45" s="425">
        <v>48</v>
      </c>
      <c r="L45" s="426" t="s">
        <v>989</v>
      </c>
      <c r="M45" s="425">
        <v>0</v>
      </c>
      <c r="N45" s="427" t="s">
        <v>642</v>
      </c>
      <c r="O45" s="432" t="s">
        <v>632</v>
      </c>
      <c r="P45" s="111">
        <v>2</v>
      </c>
      <c r="Q45" s="60">
        <v>21</v>
      </c>
      <c r="R45" s="72"/>
      <c r="S45" s="72"/>
      <c r="T45" s="35"/>
      <c r="U45" s="40"/>
      <c r="V45" s="35"/>
      <c r="W45" s="40"/>
    </row>
    <row r="46" spans="1:23" ht="15.75">
      <c r="A46" s="425">
        <v>41</v>
      </c>
      <c r="B46" s="426" t="s">
        <v>135</v>
      </c>
      <c r="C46" s="425">
        <v>0</v>
      </c>
      <c r="D46" s="426" t="s">
        <v>712</v>
      </c>
      <c r="E46" s="427" t="s">
        <v>625</v>
      </c>
      <c r="F46" s="427">
        <v>3</v>
      </c>
      <c r="G46" s="427" t="s">
        <v>634</v>
      </c>
      <c r="H46" s="427" t="s">
        <v>821</v>
      </c>
      <c r="I46" s="427" t="s">
        <v>791</v>
      </c>
      <c r="J46">
        <v>14</v>
      </c>
      <c r="K46" s="425">
        <v>49</v>
      </c>
      <c r="L46" s="426" t="s">
        <v>515</v>
      </c>
      <c r="M46" s="425">
        <v>0</v>
      </c>
      <c r="N46" s="427" t="s">
        <v>642</v>
      </c>
      <c r="O46" s="432" t="s">
        <v>634</v>
      </c>
      <c r="P46" s="111">
        <v>2</v>
      </c>
      <c r="Q46" s="60">
        <v>20</v>
      </c>
      <c r="R46" s="72"/>
      <c r="S46" s="72"/>
      <c r="T46" s="35"/>
      <c r="U46" s="40"/>
      <c r="V46" s="35"/>
      <c r="W46" s="40"/>
    </row>
    <row r="47" spans="1:23" ht="15.75">
      <c r="A47" s="425">
        <v>42</v>
      </c>
      <c r="B47" s="426" t="s">
        <v>841</v>
      </c>
      <c r="C47" s="425">
        <v>0</v>
      </c>
      <c r="D47" s="426" t="s">
        <v>842</v>
      </c>
      <c r="E47" s="427" t="s">
        <v>625</v>
      </c>
      <c r="F47" s="427">
        <v>3</v>
      </c>
      <c r="G47" s="427" t="s">
        <v>635</v>
      </c>
      <c r="H47" s="427" t="s">
        <v>827</v>
      </c>
      <c r="I47" s="427" t="s">
        <v>983</v>
      </c>
      <c r="J47">
        <v>15</v>
      </c>
      <c r="K47" s="425">
        <v>50</v>
      </c>
      <c r="L47" s="426" t="s">
        <v>262</v>
      </c>
      <c r="M47" s="425">
        <v>0</v>
      </c>
      <c r="N47" s="427" t="s">
        <v>642</v>
      </c>
      <c r="O47" s="432" t="s">
        <v>815</v>
      </c>
      <c r="P47" s="111">
        <v>2</v>
      </c>
      <c r="Q47" s="60">
        <v>19</v>
      </c>
      <c r="R47" s="72"/>
      <c r="S47" s="72"/>
      <c r="T47" s="35"/>
      <c r="U47" s="40"/>
      <c r="V47" s="35"/>
      <c r="W47" s="40"/>
    </row>
    <row r="48" spans="1:23" ht="13.5" customHeight="1">
      <c r="A48" s="425">
        <v>43</v>
      </c>
      <c r="B48" s="426" t="s">
        <v>421</v>
      </c>
      <c r="C48" s="425">
        <v>1000</v>
      </c>
      <c r="D48" s="29" t="s">
        <v>298</v>
      </c>
      <c r="E48" s="427" t="s">
        <v>625</v>
      </c>
      <c r="F48" s="427">
        <v>3</v>
      </c>
      <c r="G48" s="427" t="s">
        <v>788</v>
      </c>
      <c r="H48" s="427" t="s">
        <v>827</v>
      </c>
      <c r="I48" s="427" t="s">
        <v>783</v>
      </c>
      <c r="J48">
        <v>16</v>
      </c>
      <c r="K48" s="425">
        <v>53</v>
      </c>
      <c r="L48" s="426" t="s">
        <v>847</v>
      </c>
      <c r="M48" s="425">
        <v>0</v>
      </c>
      <c r="N48" s="427" t="s">
        <v>642</v>
      </c>
      <c r="O48" s="432" t="s">
        <v>817</v>
      </c>
      <c r="P48" s="111">
        <v>2</v>
      </c>
      <c r="Q48" s="60">
        <v>18</v>
      </c>
      <c r="R48" s="72"/>
      <c r="S48" s="72"/>
      <c r="T48" s="35"/>
      <c r="U48" s="40"/>
      <c r="V48" s="35"/>
      <c r="W48" s="40"/>
    </row>
    <row r="49" spans="1:23" ht="15" customHeight="1">
      <c r="A49" s="425">
        <v>44</v>
      </c>
      <c r="B49" s="426" t="s">
        <v>294</v>
      </c>
      <c r="C49" s="425">
        <v>1000</v>
      </c>
      <c r="D49" s="426" t="s">
        <v>316</v>
      </c>
      <c r="E49" s="427" t="s">
        <v>625</v>
      </c>
      <c r="F49" s="427">
        <v>3</v>
      </c>
      <c r="G49" s="427" t="s">
        <v>815</v>
      </c>
      <c r="H49" s="427" t="s">
        <v>838</v>
      </c>
      <c r="I49" s="427" t="s">
        <v>984</v>
      </c>
      <c r="J49">
        <v>17</v>
      </c>
      <c r="K49" s="425">
        <v>56</v>
      </c>
      <c r="L49" s="426" t="s">
        <v>800</v>
      </c>
      <c r="M49" s="425">
        <v>0</v>
      </c>
      <c r="N49" s="427" t="s">
        <v>645</v>
      </c>
      <c r="O49" s="432" t="s">
        <v>825</v>
      </c>
      <c r="P49" s="111">
        <v>1</v>
      </c>
      <c r="Q49" s="60">
        <v>17</v>
      </c>
      <c r="R49" s="72"/>
      <c r="S49" s="72"/>
      <c r="T49" s="35"/>
      <c r="U49" s="40"/>
      <c r="V49" s="35"/>
      <c r="W49" s="40"/>
    </row>
    <row r="50" spans="1:23" ht="15.75">
      <c r="A50" s="425">
        <v>45</v>
      </c>
      <c r="B50" s="426" t="s">
        <v>985</v>
      </c>
      <c r="C50" s="425">
        <v>0</v>
      </c>
      <c r="D50" s="426" t="s">
        <v>134</v>
      </c>
      <c r="E50" s="427" t="s">
        <v>637</v>
      </c>
      <c r="F50" s="427">
        <v>2</v>
      </c>
      <c r="G50" s="427" t="s">
        <v>647</v>
      </c>
      <c r="H50" s="427" t="s">
        <v>821</v>
      </c>
      <c r="I50" s="427" t="s">
        <v>986</v>
      </c>
      <c r="J50">
        <v>18</v>
      </c>
      <c r="K50" s="425">
        <v>57</v>
      </c>
      <c r="L50" s="426" t="s">
        <v>547</v>
      </c>
      <c r="M50" s="425">
        <v>0</v>
      </c>
      <c r="N50" s="427" t="s">
        <v>645</v>
      </c>
      <c r="O50" s="432" t="s">
        <v>828</v>
      </c>
      <c r="P50" s="111">
        <v>1</v>
      </c>
      <c r="Q50" s="60">
        <v>16</v>
      </c>
      <c r="R50" s="72"/>
      <c r="S50" s="72"/>
      <c r="T50" s="35"/>
      <c r="U50" s="40"/>
      <c r="V50" s="35"/>
      <c r="W50" s="40"/>
    </row>
    <row r="51" spans="1:23" ht="15.75">
      <c r="A51" s="425">
        <v>46</v>
      </c>
      <c r="B51" s="426" t="s">
        <v>445</v>
      </c>
      <c r="C51" s="425">
        <v>1000</v>
      </c>
      <c r="D51" s="29" t="s">
        <v>298</v>
      </c>
      <c r="E51" s="427" t="s">
        <v>637</v>
      </c>
      <c r="F51" s="427">
        <v>2</v>
      </c>
      <c r="G51" s="427" t="s">
        <v>788</v>
      </c>
      <c r="H51" s="427" t="s">
        <v>838</v>
      </c>
      <c r="I51" s="427" t="s">
        <v>987</v>
      </c>
      <c r="J51">
        <v>19</v>
      </c>
      <c r="K51" s="425">
        <v>58</v>
      </c>
      <c r="L51" s="426" t="s">
        <v>995</v>
      </c>
      <c r="M51" s="425">
        <v>0</v>
      </c>
      <c r="N51" s="427" t="s">
        <v>996</v>
      </c>
      <c r="O51" s="432" t="s">
        <v>815</v>
      </c>
      <c r="P51" s="111">
        <v>0</v>
      </c>
      <c r="Q51" s="60">
        <v>15</v>
      </c>
      <c r="R51" s="72"/>
      <c r="S51" s="72"/>
      <c r="T51" s="35"/>
      <c r="U51" s="40"/>
      <c r="V51" s="35"/>
      <c r="W51" s="40"/>
    </row>
    <row r="52" spans="1:23" ht="15.75">
      <c r="A52" s="425">
        <v>47</v>
      </c>
      <c r="B52" s="426" t="s">
        <v>237</v>
      </c>
      <c r="C52" s="425">
        <v>1000</v>
      </c>
      <c r="D52" s="29" t="s">
        <v>298</v>
      </c>
      <c r="E52" s="427" t="s">
        <v>637</v>
      </c>
      <c r="F52" s="427">
        <v>2</v>
      </c>
      <c r="G52" s="427" t="s">
        <v>816</v>
      </c>
      <c r="H52" s="427" t="s">
        <v>833</v>
      </c>
      <c r="I52" s="427" t="s">
        <v>988</v>
      </c>
      <c r="L52"/>
      <c r="M52"/>
      <c r="N52"/>
      <c r="O52"/>
      <c r="P52" s="72"/>
      <c r="Q52" s="60"/>
      <c r="R52" s="72"/>
      <c r="S52" s="72"/>
      <c r="T52" s="35"/>
      <c r="U52" s="40"/>
      <c r="V52" s="35"/>
      <c r="W52" s="40"/>
    </row>
    <row r="53" spans="1:23" ht="13.5" customHeight="1">
      <c r="A53" s="425">
        <v>48</v>
      </c>
      <c r="B53" s="426" t="s">
        <v>989</v>
      </c>
      <c r="C53" s="425">
        <v>0</v>
      </c>
      <c r="D53" s="426" t="s">
        <v>516</v>
      </c>
      <c r="E53" s="427" t="s">
        <v>642</v>
      </c>
      <c r="F53" s="427">
        <v>2</v>
      </c>
      <c r="G53" s="427" t="s">
        <v>632</v>
      </c>
      <c r="H53" s="427" t="s">
        <v>824</v>
      </c>
      <c r="I53" s="427" t="s">
        <v>794</v>
      </c>
      <c r="K53" s="421" t="s">
        <v>109</v>
      </c>
      <c r="L53"/>
      <c r="M53"/>
      <c r="N53"/>
      <c r="O53"/>
      <c r="P53" s="72"/>
      <c r="Q53" s="60"/>
      <c r="R53" s="72"/>
      <c r="S53" s="72"/>
      <c r="T53" s="35"/>
      <c r="U53" s="40"/>
      <c r="V53" s="35"/>
      <c r="W53" s="40"/>
    </row>
    <row r="54" spans="1:23" ht="15.75" customHeight="1">
      <c r="A54" s="425">
        <v>49</v>
      </c>
      <c r="B54" s="426" t="s">
        <v>515</v>
      </c>
      <c r="C54" s="425">
        <v>0</v>
      </c>
      <c r="D54" s="426" t="s">
        <v>982</v>
      </c>
      <c r="E54" s="427" t="s">
        <v>642</v>
      </c>
      <c r="F54" s="427">
        <v>2</v>
      </c>
      <c r="G54" s="427" t="s">
        <v>634</v>
      </c>
      <c r="H54" s="427" t="s">
        <v>821</v>
      </c>
      <c r="I54" s="427" t="s">
        <v>791</v>
      </c>
      <c r="L54"/>
      <c r="M54"/>
      <c r="N54"/>
      <c r="O54"/>
      <c r="P54" s="75"/>
      <c r="Q54" s="74"/>
      <c r="R54" s="73"/>
      <c r="S54" s="73"/>
      <c r="T54" s="35"/>
      <c r="U54" s="40"/>
      <c r="V54" s="35"/>
      <c r="W54" s="40"/>
    </row>
    <row r="55" spans="1:23" ht="15.75">
      <c r="A55" s="425">
        <v>50</v>
      </c>
      <c r="B55" s="426" t="s">
        <v>262</v>
      </c>
      <c r="C55" s="425">
        <v>0</v>
      </c>
      <c r="D55" s="426" t="s">
        <v>990</v>
      </c>
      <c r="E55" s="427" t="s">
        <v>642</v>
      </c>
      <c r="F55" s="427">
        <v>2</v>
      </c>
      <c r="G55" s="427" t="s">
        <v>815</v>
      </c>
      <c r="H55" s="427" t="s">
        <v>827</v>
      </c>
      <c r="I55" s="427" t="s">
        <v>791</v>
      </c>
      <c r="K55" s="422" t="s">
        <v>99</v>
      </c>
      <c r="L55" s="423" t="s">
        <v>47</v>
      </c>
      <c r="M55" s="422" t="s">
        <v>61</v>
      </c>
      <c r="N55" s="424" t="s">
        <v>48</v>
      </c>
      <c r="O55" s="424" t="s">
        <v>49</v>
      </c>
      <c r="P55" s="433" t="s">
        <v>75</v>
      </c>
      <c r="Q55" s="74"/>
      <c r="R55" s="73"/>
      <c r="S55" s="73"/>
      <c r="T55" s="35"/>
      <c r="U55" s="40"/>
      <c r="V55" s="35"/>
      <c r="W55" s="40"/>
    </row>
    <row r="56" spans="1:23" ht="15.75">
      <c r="A56" s="425">
        <v>51</v>
      </c>
      <c r="B56" s="426" t="s">
        <v>640</v>
      </c>
      <c r="C56" s="425">
        <v>0</v>
      </c>
      <c r="D56" s="426" t="s">
        <v>712</v>
      </c>
      <c r="E56" s="427" t="s">
        <v>642</v>
      </c>
      <c r="F56" s="427">
        <v>2</v>
      </c>
      <c r="G56" s="427" t="s">
        <v>817</v>
      </c>
      <c r="H56" s="427" t="s">
        <v>838</v>
      </c>
      <c r="I56" s="427" t="s">
        <v>991</v>
      </c>
      <c r="J56">
        <v>1</v>
      </c>
      <c r="K56" s="425">
        <v>3</v>
      </c>
      <c r="L56" s="426" t="s">
        <v>79</v>
      </c>
      <c r="M56" s="425">
        <v>1319</v>
      </c>
      <c r="N56" s="427" t="s">
        <v>585</v>
      </c>
      <c r="O56" s="432" t="s">
        <v>604</v>
      </c>
      <c r="P56" s="84">
        <v>5</v>
      </c>
      <c r="Q56" s="74">
        <v>40</v>
      </c>
      <c r="R56" s="73"/>
      <c r="S56" s="73"/>
      <c r="T56" s="35"/>
      <c r="U56" s="40"/>
      <c r="V56" s="35"/>
      <c r="W56" s="40"/>
    </row>
    <row r="57" spans="1:23" ht="15.75">
      <c r="A57" s="425">
        <v>52</v>
      </c>
      <c r="B57" s="426" t="s">
        <v>218</v>
      </c>
      <c r="C57" s="425">
        <v>1000</v>
      </c>
      <c r="D57" s="426" t="s">
        <v>307</v>
      </c>
      <c r="E57" s="427" t="s">
        <v>642</v>
      </c>
      <c r="F57" s="427">
        <v>2</v>
      </c>
      <c r="G57" s="427" t="s">
        <v>817</v>
      </c>
      <c r="H57" s="427" t="s">
        <v>979</v>
      </c>
      <c r="I57" s="427" t="s">
        <v>794</v>
      </c>
      <c r="J57">
        <v>2</v>
      </c>
      <c r="K57" s="425">
        <v>7</v>
      </c>
      <c r="L57" s="426" t="s">
        <v>100</v>
      </c>
      <c r="M57" s="425">
        <v>1046</v>
      </c>
      <c r="N57" s="427" t="s">
        <v>594</v>
      </c>
      <c r="O57" s="432" t="s">
        <v>604</v>
      </c>
      <c r="P57" s="140">
        <v>5</v>
      </c>
      <c r="Q57" s="435">
        <v>35</v>
      </c>
      <c r="R57" s="81"/>
      <c r="S57" s="81"/>
      <c r="T57" s="35"/>
      <c r="U57" s="40"/>
      <c r="V57" s="35"/>
      <c r="W57" s="40"/>
    </row>
    <row r="58" spans="1:23" ht="15.75">
      <c r="A58" s="425">
        <v>53</v>
      </c>
      <c r="B58" s="426" t="s">
        <v>847</v>
      </c>
      <c r="C58" s="425">
        <v>0</v>
      </c>
      <c r="D58" s="426" t="s">
        <v>38</v>
      </c>
      <c r="E58" s="427" t="s">
        <v>642</v>
      </c>
      <c r="F58" s="427">
        <v>2</v>
      </c>
      <c r="G58" s="427" t="s">
        <v>817</v>
      </c>
      <c r="H58" s="427" t="s">
        <v>830</v>
      </c>
      <c r="I58" s="427" t="s">
        <v>794</v>
      </c>
      <c r="J58">
        <v>3</v>
      </c>
      <c r="K58" s="425">
        <v>12</v>
      </c>
      <c r="L58" s="426" t="s">
        <v>114</v>
      </c>
      <c r="M58" s="425">
        <v>1210</v>
      </c>
      <c r="N58" s="427" t="s">
        <v>608</v>
      </c>
      <c r="O58" s="432" t="s">
        <v>604</v>
      </c>
      <c r="P58" s="111">
        <v>4</v>
      </c>
      <c r="Q58" s="60">
        <v>32</v>
      </c>
      <c r="R58" s="72"/>
      <c r="S58" s="72"/>
      <c r="T58" s="35"/>
      <c r="U58" s="40"/>
      <c r="V58" s="35"/>
      <c r="W58" s="40"/>
    </row>
    <row r="59" spans="1:23" ht="15.75">
      <c r="A59" s="425">
        <v>54</v>
      </c>
      <c r="B59" s="426" t="s">
        <v>530</v>
      </c>
      <c r="C59" s="425">
        <v>1000</v>
      </c>
      <c r="D59" s="29" t="s">
        <v>554</v>
      </c>
      <c r="E59" s="427" t="s">
        <v>642</v>
      </c>
      <c r="F59" s="427">
        <v>2</v>
      </c>
      <c r="G59" s="427" t="s">
        <v>821</v>
      </c>
      <c r="H59" s="427" t="s">
        <v>848</v>
      </c>
      <c r="I59" s="427" t="s">
        <v>992</v>
      </c>
      <c r="J59">
        <v>4</v>
      </c>
      <c r="K59" s="425">
        <v>15</v>
      </c>
      <c r="L59" s="426" t="s">
        <v>82</v>
      </c>
      <c r="M59" s="425">
        <v>1373</v>
      </c>
      <c r="N59" s="427" t="s">
        <v>608</v>
      </c>
      <c r="O59" s="432" t="s">
        <v>628</v>
      </c>
      <c r="P59" s="111">
        <v>3</v>
      </c>
      <c r="Q59" s="60">
        <v>30</v>
      </c>
      <c r="R59" s="72"/>
      <c r="S59" s="72"/>
      <c r="T59" s="35"/>
      <c r="U59" s="40"/>
      <c r="V59" s="35"/>
      <c r="W59" s="40"/>
    </row>
    <row r="60" spans="1:23" ht="15.75" customHeight="1">
      <c r="A60" s="425">
        <v>55</v>
      </c>
      <c r="B60" s="426" t="s">
        <v>638</v>
      </c>
      <c r="C60" s="425">
        <v>0</v>
      </c>
      <c r="D60" s="29" t="s">
        <v>298</v>
      </c>
      <c r="E60" s="427" t="s">
        <v>645</v>
      </c>
      <c r="F60" s="427">
        <v>1</v>
      </c>
      <c r="G60" s="427" t="s">
        <v>634</v>
      </c>
      <c r="H60" s="427" t="s">
        <v>828</v>
      </c>
      <c r="I60" s="427" t="s">
        <v>992</v>
      </c>
      <c r="J60">
        <v>5</v>
      </c>
      <c r="K60" s="425">
        <v>20</v>
      </c>
      <c r="L60" s="426" t="s">
        <v>136</v>
      </c>
      <c r="M60" s="425">
        <v>1561</v>
      </c>
      <c r="N60" s="427" t="s">
        <v>614</v>
      </c>
      <c r="O60" s="432" t="s">
        <v>630</v>
      </c>
      <c r="P60" s="111">
        <v>3</v>
      </c>
      <c r="Q60" s="60">
        <v>29</v>
      </c>
      <c r="R60" s="72"/>
      <c r="S60" s="72"/>
      <c r="T60" s="35"/>
      <c r="U60" s="40"/>
      <c r="V60" s="35"/>
      <c r="W60" s="40"/>
    </row>
    <row r="61" spans="1:23" ht="15.75" customHeight="1">
      <c r="A61" s="425">
        <v>56</v>
      </c>
      <c r="B61" s="426" t="s">
        <v>800</v>
      </c>
      <c r="C61" s="425">
        <v>0</v>
      </c>
      <c r="D61" s="426" t="s">
        <v>38</v>
      </c>
      <c r="E61" s="427" t="s">
        <v>645</v>
      </c>
      <c r="F61" s="427">
        <v>1</v>
      </c>
      <c r="G61" s="427" t="s">
        <v>825</v>
      </c>
      <c r="H61" s="427" t="s">
        <v>848</v>
      </c>
      <c r="I61" s="427" t="s">
        <v>993</v>
      </c>
      <c r="J61">
        <v>6</v>
      </c>
      <c r="K61" s="425">
        <v>21</v>
      </c>
      <c r="L61" s="426" t="s">
        <v>129</v>
      </c>
      <c r="M61" s="425">
        <v>1242</v>
      </c>
      <c r="N61" s="427" t="s">
        <v>614</v>
      </c>
      <c r="O61" s="432" t="s">
        <v>630</v>
      </c>
      <c r="P61" s="111">
        <v>3</v>
      </c>
      <c r="Q61" s="60">
        <v>28</v>
      </c>
      <c r="R61" s="72"/>
      <c r="S61" s="72"/>
      <c r="T61" s="35"/>
      <c r="U61" s="40"/>
      <c r="V61" s="35"/>
      <c r="W61" s="40"/>
    </row>
    <row r="62" spans="1:23" ht="15.75" customHeight="1">
      <c r="A62" s="425">
        <v>57</v>
      </c>
      <c r="B62" s="426" t="s">
        <v>547</v>
      </c>
      <c r="C62" s="425">
        <v>0</v>
      </c>
      <c r="D62" s="426" t="s">
        <v>971</v>
      </c>
      <c r="E62" s="427" t="s">
        <v>645</v>
      </c>
      <c r="F62" s="427">
        <v>1</v>
      </c>
      <c r="G62" s="427" t="s">
        <v>828</v>
      </c>
      <c r="H62" s="427" t="s">
        <v>848</v>
      </c>
      <c r="I62" s="427" t="s">
        <v>994</v>
      </c>
      <c r="J62">
        <v>7</v>
      </c>
      <c r="K62" s="425">
        <v>23</v>
      </c>
      <c r="L62" s="426" t="s">
        <v>123</v>
      </c>
      <c r="M62" s="425">
        <v>0</v>
      </c>
      <c r="N62" s="427" t="s">
        <v>614</v>
      </c>
      <c r="O62" s="432" t="s">
        <v>613</v>
      </c>
      <c r="P62" s="111">
        <v>3</v>
      </c>
      <c r="Q62" s="60">
        <v>27</v>
      </c>
      <c r="R62" s="72"/>
      <c r="S62" s="72"/>
      <c r="T62" s="35"/>
      <c r="U62" s="40"/>
      <c r="V62" s="35"/>
      <c r="W62" s="40"/>
    </row>
    <row r="63" spans="1:23" ht="15.75">
      <c r="A63" s="428">
        <v>58</v>
      </c>
      <c r="B63" s="429" t="s">
        <v>995</v>
      </c>
      <c r="C63" s="428">
        <v>0</v>
      </c>
      <c r="D63" s="429" t="s">
        <v>430</v>
      </c>
      <c r="E63" s="430" t="s">
        <v>996</v>
      </c>
      <c r="F63" s="430">
        <v>0</v>
      </c>
      <c r="G63" s="430" t="s">
        <v>815</v>
      </c>
      <c r="H63" s="430" t="s">
        <v>838</v>
      </c>
      <c r="I63" s="430" t="s">
        <v>997</v>
      </c>
      <c r="J63">
        <v>8</v>
      </c>
      <c r="K63" s="425">
        <v>26</v>
      </c>
      <c r="L63" s="426" t="s">
        <v>277</v>
      </c>
      <c r="M63" s="425">
        <v>0</v>
      </c>
      <c r="N63" s="427" t="s">
        <v>614</v>
      </c>
      <c r="O63" s="432" t="s">
        <v>815</v>
      </c>
      <c r="P63" s="111">
        <v>4</v>
      </c>
      <c r="Q63" s="60">
        <v>26</v>
      </c>
      <c r="R63" s="72"/>
      <c r="S63" s="72"/>
      <c r="T63" s="35"/>
      <c r="U63" s="40"/>
      <c r="V63" s="35"/>
      <c r="W63" s="40"/>
    </row>
    <row r="64" spans="1:23" ht="15.75">
      <c r="A64" s="73"/>
      <c r="B64" s="39"/>
      <c r="C64" s="39"/>
      <c r="D64" s="33"/>
      <c r="E64" s="39"/>
      <c r="F64" s="33"/>
      <c r="G64" s="40"/>
      <c r="H64" s="40"/>
      <c r="I64" s="40"/>
      <c r="J64">
        <v>9</v>
      </c>
      <c r="K64" s="431">
        <v>31</v>
      </c>
      <c r="L64" s="426" t="s">
        <v>113</v>
      </c>
      <c r="M64" s="425">
        <v>1100</v>
      </c>
      <c r="N64" s="427" t="s">
        <v>621</v>
      </c>
      <c r="O64" s="432" t="s">
        <v>619</v>
      </c>
      <c r="P64" s="111">
        <v>3</v>
      </c>
      <c r="Q64" s="60">
        <v>25</v>
      </c>
      <c r="R64" s="72"/>
      <c r="S64" s="72"/>
      <c r="T64" s="35"/>
      <c r="U64" s="40"/>
      <c r="V64" s="35"/>
      <c r="W64" s="40"/>
    </row>
    <row r="65" spans="1:23" ht="15.75">
      <c r="A65" s="73"/>
      <c r="B65" s="39"/>
      <c r="C65" s="39"/>
      <c r="D65" s="33"/>
      <c r="E65" s="39"/>
      <c r="F65" s="33"/>
      <c r="G65" s="40"/>
      <c r="H65" s="40"/>
      <c r="I65" s="40"/>
      <c r="J65">
        <v>10</v>
      </c>
      <c r="K65" s="431">
        <v>36</v>
      </c>
      <c r="L65" s="426" t="s">
        <v>663</v>
      </c>
      <c r="M65" s="425">
        <v>0</v>
      </c>
      <c r="N65" s="427" t="s">
        <v>625</v>
      </c>
      <c r="O65" s="432" t="s">
        <v>632</v>
      </c>
      <c r="P65" s="111">
        <v>3</v>
      </c>
      <c r="Q65" s="60">
        <v>24</v>
      </c>
      <c r="R65" s="72"/>
      <c r="S65" s="72"/>
      <c r="T65" s="35"/>
      <c r="U65" s="40"/>
      <c r="V65" s="35"/>
      <c r="W65" s="40"/>
    </row>
    <row r="66" spans="1:23" ht="15.75">
      <c r="A66" s="73"/>
      <c r="B66" s="39"/>
      <c r="C66" s="39"/>
      <c r="D66" s="33"/>
      <c r="E66" s="39"/>
      <c r="F66" s="33"/>
      <c r="G66" s="40"/>
      <c r="H66" s="40"/>
      <c r="I66" s="40"/>
      <c r="J66">
        <v>11</v>
      </c>
      <c r="K66" s="431">
        <v>55</v>
      </c>
      <c r="L66" s="426" t="s">
        <v>638</v>
      </c>
      <c r="M66" s="425">
        <v>0</v>
      </c>
      <c r="N66" s="427" t="s">
        <v>645</v>
      </c>
      <c r="O66" s="432" t="s">
        <v>634</v>
      </c>
      <c r="P66" s="111">
        <v>1</v>
      </c>
      <c r="Q66" s="60">
        <v>23</v>
      </c>
      <c r="R66" s="72"/>
      <c r="S66" s="72"/>
      <c r="T66" s="35"/>
      <c r="U66" s="40"/>
      <c r="V66" s="35"/>
      <c r="W66" s="40"/>
    </row>
    <row r="67" spans="1:23" ht="15.75">
      <c r="A67" s="73"/>
      <c r="B67" s="39"/>
      <c r="C67" s="39"/>
      <c r="D67" s="33"/>
      <c r="E67" s="39"/>
      <c r="F67" s="33"/>
      <c r="G67" s="40"/>
      <c r="H67" s="40"/>
      <c r="I67" s="40"/>
      <c r="J67" s="40"/>
      <c r="L67"/>
      <c r="M67"/>
      <c r="N67"/>
      <c r="O67"/>
      <c r="P67" s="72"/>
      <c r="Q67" s="60"/>
      <c r="R67" s="72"/>
      <c r="S67" s="72"/>
      <c r="T67" s="35"/>
      <c r="U67" s="40"/>
      <c r="V67" s="35"/>
      <c r="W67" s="40"/>
    </row>
    <row r="68" spans="1:23" ht="15.75">
      <c r="A68" s="73"/>
      <c r="B68" s="39"/>
      <c r="C68" s="39"/>
      <c r="D68" s="33"/>
      <c r="E68" s="39"/>
      <c r="F68" s="33"/>
      <c r="G68" s="40"/>
      <c r="H68" s="40"/>
      <c r="I68" s="40"/>
      <c r="J68" s="40"/>
      <c r="K68" s="421" t="s">
        <v>110</v>
      </c>
      <c r="L68"/>
      <c r="M68"/>
      <c r="N68"/>
      <c r="O68"/>
      <c r="P68" s="72"/>
      <c r="Q68" s="60"/>
      <c r="R68" s="72"/>
      <c r="S68" s="72"/>
      <c r="T68" s="35"/>
      <c r="U68" s="40"/>
      <c r="V68" s="35"/>
      <c r="W68" s="40"/>
    </row>
    <row r="69" spans="1:19" ht="15.75">
      <c r="A69" s="73"/>
      <c r="B69" s="73"/>
      <c r="C69" s="73"/>
      <c r="D69" s="73"/>
      <c r="E69" s="73"/>
      <c r="F69" s="73"/>
      <c r="G69" s="73"/>
      <c r="H69" s="35"/>
      <c r="I69" s="122"/>
      <c r="J69" s="35"/>
      <c r="L69"/>
      <c r="M69"/>
      <c r="N69"/>
      <c r="O69"/>
      <c r="P69" s="72"/>
      <c r="Q69" s="60"/>
      <c r="R69" s="72"/>
      <c r="S69" s="72"/>
    </row>
    <row r="70" spans="1:19" ht="15.75">
      <c r="A70" s="73"/>
      <c r="B70" s="73"/>
      <c r="C70" s="73"/>
      <c r="D70" s="73"/>
      <c r="E70" s="73"/>
      <c r="F70" s="73"/>
      <c r="G70" s="73"/>
      <c r="I70" s="122"/>
      <c r="K70" s="422" t="s">
        <v>99</v>
      </c>
      <c r="L70" s="423" t="s">
        <v>47</v>
      </c>
      <c r="M70" s="422" t="s">
        <v>61</v>
      </c>
      <c r="N70" s="424" t="s">
        <v>48</v>
      </c>
      <c r="O70" s="424" t="s">
        <v>49</v>
      </c>
      <c r="P70" s="433" t="s">
        <v>75</v>
      </c>
      <c r="Q70" s="60"/>
      <c r="R70" s="72"/>
      <c r="S70" s="72"/>
    </row>
    <row r="71" spans="1:19" ht="15.75">
      <c r="A71" s="73"/>
      <c r="B71" s="73"/>
      <c r="C71" s="73"/>
      <c r="D71" s="73"/>
      <c r="E71" s="73"/>
      <c r="F71" s="73"/>
      <c r="G71" s="73"/>
      <c r="I71" s="73"/>
      <c r="J71">
        <v>1</v>
      </c>
      <c r="K71" s="425">
        <v>2</v>
      </c>
      <c r="L71" s="426" t="s">
        <v>71</v>
      </c>
      <c r="M71" s="425">
        <v>1606</v>
      </c>
      <c r="N71" s="427" t="s">
        <v>585</v>
      </c>
      <c r="O71" s="432" t="s">
        <v>577</v>
      </c>
      <c r="P71" s="111">
        <v>5</v>
      </c>
      <c r="Q71" s="60">
        <v>40</v>
      </c>
      <c r="R71" s="72"/>
      <c r="S71" s="72"/>
    </row>
    <row r="72" spans="1:19" ht="15.75">
      <c r="A72" s="73"/>
      <c r="B72" s="73"/>
      <c r="C72" s="73"/>
      <c r="D72" s="73"/>
      <c r="E72" s="73"/>
      <c r="F72" s="73"/>
      <c r="G72" s="73"/>
      <c r="I72" s="122"/>
      <c r="J72">
        <v>2</v>
      </c>
      <c r="K72" s="425">
        <v>5</v>
      </c>
      <c r="L72" s="426" t="s">
        <v>200</v>
      </c>
      <c r="M72" s="425">
        <v>1317</v>
      </c>
      <c r="N72" s="427" t="s">
        <v>594</v>
      </c>
      <c r="O72" s="432" t="s">
        <v>599</v>
      </c>
      <c r="P72" s="111">
        <v>4</v>
      </c>
      <c r="Q72" s="60">
        <v>35</v>
      </c>
      <c r="R72" s="72"/>
      <c r="S72" s="72"/>
    </row>
    <row r="73" spans="1:19" ht="15.75">
      <c r="A73" s="73"/>
      <c r="B73" s="73"/>
      <c r="C73" s="73"/>
      <c r="D73" s="73"/>
      <c r="E73" s="73"/>
      <c r="F73" s="73"/>
      <c r="G73" s="73"/>
      <c r="I73" s="73"/>
      <c r="J73">
        <v>3</v>
      </c>
      <c r="K73" s="425">
        <v>6</v>
      </c>
      <c r="L73" s="426" t="s">
        <v>63</v>
      </c>
      <c r="M73" s="425">
        <v>1270</v>
      </c>
      <c r="N73" s="427" t="s">
        <v>594</v>
      </c>
      <c r="O73" s="432" t="s">
        <v>604</v>
      </c>
      <c r="P73" s="111">
        <v>5</v>
      </c>
      <c r="Q73" s="60">
        <v>32</v>
      </c>
      <c r="R73" s="72"/>
      <c r="S73" s="72"/>
    </row>
    <row r="74" spans="1:19" ht="15.75">
      <c r="A74" s="73"/>
      <c r="B74" s="73"/>
      <c r="C74" s="73"/>
      <c r="D74" s="73"/>
      <c r="E74" s="73"/>
      <c r="F74" s="73"/>
      <c r="G74" s="73"/>
      <c r="I74" s="122"/>
      <c r="J74">
        <v>4</v>
      </c>
      <c r="K74" s="425">
        <v>10</v>
      </c>
      <c r="L74" s="426" t="s">
        <v>101</v>
      </c>
      <c r="M74" s="425">
        <v>1304</v>
      </c>
      <c r="N74" s="427" t="s">
        <v>608</v>
      </c>
      <c r="O74" s="432" t="s">
        <v>603</v>
      </c>
      <c r="P74" s="84">
        <v>4</v>
      </c>
      <c r="Q74" s="74">
        <v>30</v>
      </c>
      <c r="R74" s="73"/>
      <c r="S74" s="73"/>
    </row>
    <row r="75" spans="1:19" ht="15.75">
      <c r="A75" s="73"/>
      <c r="B75" s="73"/>
      <c r="C75" s="73"/>
      <c r="D75" s="73"/>
      <c r="E75" s="73"/>
      <c r="F75" s="73"/>
      <c r="G75" s="73"/>
      <c r="I75" s="73"/>
      <c r="J75">
        <v>5</v>
      </c>
      <c r="K75" s="425">
        <v>13</v>
      </c>
      <c r="L75" s="426" t="s">
        <v>77</v>
      </c>
      <c r="M75" s="425">
        <v>1105</v>
      </c>
      <c r="N75" s="427" t="s">
        <v>608</v>
      </c>
      <c r="O75" s="432" t="s">
        <v>618</v>
      </c>
      <c r="P75" s="84">
        <v>3</v>
      </c>
      <c r="Q75" s="74">
        <v>29</v>
      </c>
      <c r="R75" s="73"/>
      <c r="S75" s="73"/>
    </row>
    <row r="76" spans="1:19" ht="15.75">
      <c r="A76" s="73"/>
      <c r="B76" s="73"/>
      <c r="C76" s="73"/>
      <c r="D76" s="73"/>
      <c r="E76" s="73"/>
      <c r="F76" s="73"/>
      <c r="G76" s="73"/>
      <c r="I76" s="73"/>
      <c r="J76">
        <v>6</v>
      </c>
      <c r="K76" s="425">
        <v>16</v>
      </c>
      <c r="L76" s="426" t="s">
        <v>118</v>
      </c>
      <c r="M76" s="425">
        <v>1100</v>
      </c>
      <c r="N76" s="427" t="s">
        <v>608</v>
      </c>
      <c r="O76" s="432" t="s">
        <v>729</v>
      </c>
      <c r="P76" s="84">
        <v>4</v>
      </c>
      <c r="Q76" s="74">
        <v>28</v>
      </c>
      <c r="R76" s="73"/>
      <c r="S76" s="73"/>
    </row>
    <row r="77" spans="1:19" ht="15.75">
      <c r="A77" s="73"/>
      <c r="B77" s="73"/>
      <c r="C77" s="73"/>
      <c r="D77" s="73"/>
      <c r="E77" s="73"/>
      <c r="F77" s="73"/>
      <c r="G77" s="73"/>
      <c r="I77" s="73"/>
      <c r="J77">
        <v>7</v>
      </c>
      <c r="K77" s="425">
        <v>18</v>
      </c>
      <c r="L77" s="426" t="s">
        <v>97</v>
      </c>
      <c r="M77" s="425">
        <v>1245</v>
      </c>
      <c r="N77" s="427" t="s">
        <v>614</v>
      </c>
      <c r="O77" s="432" t="s">
        <v>787</v>
      </c>
      <c r="P77" s="140">
        <v>4</v>
      </c>
      <c r="Q77" s="74">
        <v>27</v>
      </c>
      <c r="R77" s="81"/>
      <c r="S77" s="81"/>
    </row>
    <row r="78" spans="1:19" ht="15.75">
      <c r="A78" s="73"/>
      <c r="B78" s="73"/>
      <c r="C78" s="73"/>
      <c r="D78" s="73"/>
      <c r="E78" s="73"/>
      <c r="F78" s="73"/>
      <c r="G78" s="73"/>
      <c r="I78" s="73"/>
      <c r="J78">
        <v>8</v>
      </c>
      <c r="K78" s="425">
        <v>25</v>
      </c>
      <c r="L78" s="426" t="s">
        <v>659</v>
      </c>
      <c r="M78" s="425">
        <v>0</v>
      </c>
      <c r="N78" s="427" t="s">
        <v>614</v>
      </c>
      <c r="O78" s="432" t="s">
        <v>635</v>
      </c>
      <c r="P78" s="111">
        <v>4</v>
      </c>
      <c r="Q78" s="74">
        <v>26</v>
      </c>
      <c r="R78" s="72"/>
      <c r="S78" s="72"/>
    </row>
    <row r="79" spans="1:19" ht="15.75">
      <c r="A79">
        <v>49</v>
      </c>
      <c r="J79">
        <v>9</v>
      </c>
      <c r="K79" s="425">
        <v>29</v>
      </c>
      <c r="L79" s="426" t="s">
        <v>186</v>
      </c>
      <c r="M79" s="425">
        <v>1294</v>
      </c>
      <c r="N79" s="427" t="s">
        <v>621</v>
      </c>
      <c r="O79" s="432" t="s">
        <v>787</v>
      </c>
      <c r="P79" s="111">
        <v>3</v>
      </c>
      <c r="Q79" s="74">
        <v>25</v>
      </c>
      <c r="R79" s="72"/>
      <c r="S79" s="72"/>
    </row>
    <row r="80" spans="10:19" ht="15.75">
      <c r="J80">
        <v>10</v>
      </c>
      <c r="K80" s="425">
        <v>40</v>
      </c>
      <c r="L80" s="426" t="s">
        <v>275</v>
      </c>
      <c r="M80" s="425">
        <v>0</v>
      </c>
      <c r="N80" s="427" t="s">
        <v>625</v>
      </c>
      <c r="O80" s="432" t="s">
        <v>647</v>
      </c>
      <c r="P80" s="111">
        <v>3</v>
      </c>
      <c r="Q80" s="74">
        <v>24</v>
      </c>
      <c r="R80" s="72"/>
      <c r="S80" s="72"/>
    </row>
    <row r="81" spans="10:19" ht="15.75">
      <c r="J81">
        <v>11</v>
      </c>
      <c r="K81" s="425">
        <v>45</v>
      </c>
      <c r="L81" s="426" t="s">
        <v>985</v>
      </c>
      <c r="M81" s="425">
        <v>0</v>
      </c>
      <c r="N81" s="427" t="s">
        <v>637</v>
      </c>
      <c r="O81" s="432" t="s">
        <v>647</v>
      </c>
      <c r="P81" s="111">
        <v>2</v>
      </c>
      <c r="Q81" s="74">
        <v>23</v>
      </c>
      <c r="R81" s="72"/>
      <c r="S81" s="72"/>
    </row>
    <row r="82" spans="12:19" ht="15.75">
      <c r="L82"/>
      <c r="M82"/>
      <c r="N82"/>
      <c r="O82"/>
      <c r="P82" s="72"/>
      <c r="Q82" s="60"/>
      <c r="R82" s="72"/>
      <c r="S82" s="72"/>
    </row>
    <row r="83" spans="11:19" ht="15.75">
      <c r="K83" s="421" t="s">
        <v>111</v>
      </c>
      <c r="L83"/>
      <c r="M83"/>
      <c r="N83"/>
      <c r="O83"/>
      <c r="P83" s="72"/>
      <c r="Q83" s="60"/>
      <c r="R83" s="72"/>
      <c r="S83" s="72"/>
    </row>
    <row r="84" spans="12:19" ht="15.75">
      <c r="L84"/>
      <c r="M84"/>
      <c r="N84"/>
      <c r="O84"/>
      <c r="P84" s="72"/>
      <c r="Q84" s="60"/>
      <c r="R84" s="72"/>
      <c r="S84" s="72"/>
    </row>
    <row r="85" spans="11:19" ht="15.75">
      <c r="K85" s="422" t="s">
        <v>99</v>
      </c>
      <c r="L85" s="423" t="s">
        <v>47</v>
      </c>
      <c r="M85" s="422" t="s">
        <v>61</v>
      </c>
      <c r="N85" s="424" t="s">
        <v>48</v>
      </c>
      <c r="O85" s="424" t="s">
        <v>49</v>
      </c>
      <c r="P85" s="433" t="s">
        <v>75</v>
      </c>
      <c r="Q85" s="60"/>
      <c r="R85" s="72"/>
      <c r="S85" s="72"/>
    </row>
    <row r="86" spans="10:19" ht="15.75">
      <c r="J86">
        <v>1</v>
      </c>
      <c r="K86" s="425">
        <v>1</v>
      </c>
      <c r="L86" s="426" t="s">
        <v>36</v>
      </c>
      <c r="M86" s="425">
        <v>2007</v>
      </c>
      <c r="N86" s="427" t="s">
        <v>562</v>
      </c>
      <c r="O86" s="432" t="s">
        <v>604</v>
      </c>
      <c r="P86" s="111">
        <v>6</v>
      </c>
      <c r="Q86" s="60">
        <v>40</v>
      </c>
      <c r="R86" s="72"/>
      <c r="S86" s="72"/>
    </row>
    <row r="87" spans="10:19" ht="15.75">
      <c r="J87">
        <v>2</v>
      </c>
      <c r="K87" s="425">
        <v>4</v>
      </c>
      <c r="L87" s="426" t="s">
        <v>95</v>
      </c>
      <c r="M87" s="425">
        <v>1264</v>
      </c>
      <c r="N87" s="427" t="s">
        <v>585</v>
      </c>
      <c r="O87" s="432" t="s">
        <v>605</v>
      </c>
      <c r="P87" s="84">
        <v>5</v>
      </c>
      <c r="Q87" s="74">
        <v>35</v>
      </c>
      <c r="R87" s="73"/>
      <c r="S87" s="73"/>
    </row>
    <row r="88" spans="10:19" ht="15.75">
      <c r="J88">
        <v>3</v>
      </c>
      <c r="K88" s="425">
        <v>9</v>
      </c>
      <c r="L88" s="426" t="s">
        <v>43</v>
      </c>
      <c r="M88" s="425">
        <v>1000</v>
      </c>
      <c r="N88" s="427" t="s">
        <v>594</v>
      </c>
      <c r="O88" s="432" t="s">
        <v>619</v>
      </c>
      <c r="P88" s="84">
        <v>5</v>
      </c>
      <c r="Q88" s="74">
        <v>32</v>
      </c>
      <c r="R88" s="73"/>
      <c r="S88" s="73"/>
    </row>
    <row r="89" spans="10:19" ht="15.75">
      <c r="J89">
        <v>4</v>
      </c>
      <c r="K89" s="425">
        <v>14</v>
      </c>
      <c r="L89" s="426" t="s">
        <v>447</v>
      </c>
      <c r="M89" s="425">
        <v>1000</v>
      </c>
      <c r="N89" s="427" t="s">
        <v>608</v>
      </c>
      <c r="O89" s="432" t="s">
        <v>618</v>
      </c>
      <c r="P89" s="84">
        <v>3</v>
      </c>
      <c r="Q89" s="74">
        <v>30</v>
      </c>
      <c r="R89" s="73"/>
      <c r="S89" s="73"/>
    </row>
    <row r="90" spans="10:19" ht="15.75">
      <c r="J90">
        <v>5</v>
      </c>
      <c r="K90" s="425">
        <v>17</v>
      </c>
      <c r="L90" s="426" t="s">
        <v>78</v>
      </c>
      <c r="M90" s="425">
        <v>1106</v>
      </c>
      <c r="N90" s="427" t="s">
        <v>614</v>
      </c>
      <c r="O90" s="432" t="s">
        <v>605</v>
      </c>
      <c r="P90" s="140">
        <v>4</v>
      </c>
      <c r="Q90" s="435">
        <v>29</v>
      </c>
      <c r="R90" s="81"/>
      <c r="S90" s="81"/>
    </row>
    <row r="91" spans="10:19" ht="15.75">
      <c r="J91">
        <v>6</v>
      </c>
      <c r="K91" s="428">
        <v>41</v>
      </c>
      <c r="L91" s="429" t="s">
        <v>135</v>
      </c>
      <c r="M91" s="428">
        <v>0</v>
      </c>
      <c r="N91" s="427" t="s">
        <v>625</v>
      </c>
      <c r="O91" s="432" t="s">
        <v>634</v>
      </c>
      <c r="P91" s="111">
        <v>3</v>
      </c>
      <c r="Q91" s="60">
        <v>28</v>
      </c>
      <c r="R91" s="72"/>
      <c r="S91" s="72"/>
    </row>
    <row r="92" spans="11:19" ht="15.75">
      <c r="K92" s="47"/>
      <c r="L92" s="39"/>
      <c r="M92" s="40"/>
      <c r="N92" s="72"/>
      <c r="O92" s="60"/>
      <c r="P92" s="72"/>
      <c r="Q92" s="60"/>
      <c r="R92" s="72"/>
      <c r="S92" s="72"/>
    </row>
    <row r="93" spans="11:19" ht="15.75">
      <c r="K93" s="47"/>
      <c r="L93" s="39"/>
      <c r="M93" s="40"/>
      <c r="N93" s="72"/>
      <c r="O93" s="60"/>
      <c r="P93" s="72"/>
      <c r="Q93" s="60"/>
      <c r="R93" s="72"/>
      <c r="S93" s="72"/>
    </row>
    <row r="94" spans="11:19" ht="15.75">
      <c r="K94" s="47"/>
      <c r="L94" s="39"/>
      <c r="M94" s="40"/>
      <c r="N94" s="72"/>
      <c r="O94" s="60"/>
      <c r="P94" s="72"/>
      <c r="Q94" s="60"/>
      <c r="R94" s="72"/>
      <c r="S94" s="72"/>
    </row>
    <row r="95" spans="11:19" ht="15.75">
      <c r="K95" s="47"/>
      <c r="L95" s="39"/>
      <c r="M95" s="40"/>
      <c r="N95" s="72"/>
      <c r="O95" s="60"/>
      <c r="P95" s="72"/>
      <c r="Q95" s="60"/>
      <c r="R95" s="72"/>
      <c r="S95" s="72"/>
    </row>
    <row r="96" spans="11:19" ht="15.75">
      <c r="K96" s="75"/>
      <c r="L96" s="39"/>
      <c r="M96" s="40"/>
      <c r="N96" s="72"/>
      <c r="O96" s="60"/>
      <c r="P96" s="72"/>
      <c r="Q96" s="60"/>
      <c r="R96" s="72"/>
      <c r="S96" s="72"/>
    </row>
    <row r="97" spans="11:13" ht="12.75">
      <c r="K97" s="35"/>
      <c r="L97" s="47"/>
      <c r="M97" s="47"/>
    </row>
    <row r="98" spans="11:13" ht="12.75">
      <c r="K98" s="35"/>
      <c r="L98" s="47"/>
      <c r="M98" s="47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1"/>
  <sheetViews>
    <sheetView zoomScalePageLayoutView="0" workbookViewId="0" topLeftCell="A61">
      <selection activeCell="B66" sqref="B66:D66"/>
    </sheetView>
  </sheetViews>
  <sheetFormatPr defaultColWidth="9.140625" defaultRowHeight="15" customHeight="1"/>
  <cols>
    <col min="1" max="1" width="5.421875" style="0" customWidth="1"/>
    <col min="2" max="2" width="19.57421875" style="0" customWidth="1"/>
    <col min="3" max="3" width="6.7109375" style="34" customWidth="1"/>
    <col min="4" max="4" width="27.8515625" style="0" customWidth="1"/>
    <col min="5" max="6" width="5.421875" style="0" customWidth="1"/>
    <col min="7" max="7" width="6.8515625" style="0" customWidth="1"/>
    <col min="8" max="9" width="6.421875" style="0" customWidth="1"/>
    <col min="10" max="10" width="8.140625" style="0" customWidth="1"/>
    <col min="11" max="11" width="5.57421875" style="0" customWidth="1"/>
    <col min="12" max="12" width="5.140625" style="34" customWidth="1"/>
    <col min="13" max="13" width="21.421875" style="0" customWidth="1"/>
    <col min="14" max="14" width="6.421875" style="0" customWidth="1"/>
    <col min="15" max="15" width="6.00390625" style="0" customWidth="1"/>
    <col min="16" max="16" width="5.57421875" style="0" customWidth="1"/>
    <col min="17" max="17" width="6.57421875" style="139" customWidth="1"/>
    <col min="18" max="18" width="6.421875" style="34" customWidth="1"/>
    <col min="19" max="19" width="9.140625" style="139" customWidth="1"/>
  </cols>
  <sheetData>
    <row r="1" spans="1:4" ht="15" customHeight="1">
      <c r="A1" s="468" t="s">
        <v>998</v>
      </c>
      <c r="C1"/>
      <c r="D1" s="258" t="s">
        <v>1027</v>
      </c>
    </row>
    <row r="2" ht="15" customHeight="1">
      <c r="C2"/>
    </row>
    <row r="3" spans="1:17" ht="15" customHeight="1">
      <c r="A3" s="421" t="s">
        <v>98</v>
      </c>
      <c r="C3"/>
      <c r="L3" s="421" t="s">
        <v>104</v>
      </c>
      <c r="Q3"/>
    </row>
    <row r="4" spans="3:17" ht="15" customHeight="1">
      <c r="C4"/>
      <c r="L4"/>
      <c r="Q4"/>
    </row>
    <row r="5" spans="1:18" ht="15" customHeight="1">
      <c r="A5" s="422" t="s">
        <v>99</v>
      </c>
      <c r="B5" s="423" t="s">
        <v>47</v>
      </c>
      <c r="C5" s="422" t="s">
        <v>61</v>
      </c>
      <c r="D5" s="423" t="s">
        <v>64</v>
      </c>
      <c r="E5" s="424" t="s">
        <v>94</v>
      </c>
      <c r="F5" s="424" t="s">
        <v>48</v>
      </c>
      <c r="G5" s="424" t="s">
        <v>75</v>
      </c>
      <c r="H5" s="424" t="s">
        <v>49</v>
      </c>
      <c r="I5" s="424" t="s">
        <v>49</v>
      </c>
      <c r="J5" s="424" t="s">
        <v>670</v>
      </c>
      <c r="L5" s="422" t="s">
        <v>99</v>
      </c>
      <c r="M5" s="423" t="s">
        <v>47</v>
      </c>
      <c r="N5" s="422" t="s">
        <v>61</v>
      </c>
      <c r="O5" s="424" t="s">
        <v>94</v>
      </c>
      <c r="P5" s="424" t="s">
        <v>48</v>
      </c>
      <c r="Q5" s="424" t="s">
        <v>49</v>
      </c>
      <c r="R5" s="192" t="s">
        <v>449</v>
      </c>
    </row>
    <row r="6" spans="1:19" ht="15" customHeight="1">
      <c r="A6" s="425">
        <v>1</v>
      </c>
      <c r="B6" s="426" t="s">
        <v>21</v>
      </c>
      <c r="C6" s="425">
        <v>1927</v>
      </c>
      <c r="D6" s="426" t="s">
        <v>565</v>
      </c>
      <c r="E6" s="427" t="s">
        <v>141</v>
      </c>
      <c r="F6" s="427" t="s">
        <v>671</v>
      </c>
      <c r="G6" s="427">
        <v>7</v>
      </c>
      <c r="H6" s="427" t="s">
        <v>573</v>
      </c>
      <c r="I6" s="427" t="s">
        <v>597</v>
      </c>
      <c r="J6" s="427" t="s">
        <v>999</v>
      </c>
      <c r="K6">
        <v>1</v>
      </c>
      <c r="L6" s="425">
        <v>31</v>
      </c>
      <c r="M6" s="426" t="s">
        <v>132</v>
      </c>
      <c r="N6" s="425">
        <v>1046</v>
      </c>
      <c r="O6" s="427" t="s">
        <v>212</v>
      </c>
      <c r="P6" s="427" t="s">
        <v>608</v>
      </c>
      <c r="Q6" s="427" t="s">
        <v>598</v>
      </c>
      <c r="R6" s="55">
        <v>4</v>
      </c>
      <c r="S6" s="139">
        <v>40</v>
      </c>
    </row>
    <row r="7" spans="1:19" ht="15" customHeight="1">
      <c r="A7" s="425">
        <v>2</v>
      </c>
      <c r="B7" s="426" t="s">
        <v>85</v>
      </c>
      <c r="C7" s="425">
        <v>1511</v>
      </c>
      <c r="D7" s="426" t="s">
        <v>1000</v>
      </c>
      <c r="E7" s="427" t="s">
        <v>54</v>
      </c>
      <c r="F7" s="427" t="s">
        <v>671</v>
      </c>
      <c r="G7" s="427">
        <v>7</v>
      </c>
      <c r="H7" s="427" t="s">
        <v>589</v>
      </c>
      <c r="I7" s="427" t="s">
        <v>586</v>
      </c>
      <c r="J7" s="427" t="s">
        <v>1001</v>
      </c>
      <c r="K7">
        <v>2</v>
      </c>
      <c r="L7" s="425">
        <v>38</v>
      </c>
      <c r="M7" s="426" t="s">
        <v>218</v>
      </c>
      <c r="N7" s="425">
        <v>0</v>
      </c>
      <c r="O7" s="427" t="s">
        <v>212</v>
      </c>
      <c r="P7" s="427" t="s">
        <v>614</v>
      </c>
      <c r="Q7" s="427" t="s">
        <v>563</v>
      </c>
      <c r="R7" s="55">
        <v>4</v>
      </c>
      <c r="S7" s="139">
        <v>35</v>
      </c>
    </row>
    <row r="8" spans="1:19" ht="15" customHeight="1">
      <c r="A8" s="425">
        <v>3</v>
      </c>
      <c r="B8" s="426" t="s">
        <v>254</v>
      </c>
      <c r="C8" s="425">
        <v>1520</v>
      </c>
      <c r="D8" s="426" t="s">
        <v>1002</v>
      </c>
      <c r="E8" s="427" t="s">
        <v>50</v>
      </c>
      <c r="F8" s="427" t="s">
        <v>562</v>
      </c>
      <c r="G8" s="427">
        <v>6</v>
      </c>
      <c r="H8" s="427" t="s">
        <v>675</v>
      </c>
      <c r="I8" s="427" t="s">
        <v>582</v>
      </c>
      <c r="J8" s="427" t="s">
        <v>1003</v>
      </c>
      <c r="K8">
        <v>3</v>
      </c>
      <c r="L8" s="425">
        <v>46</v>
      </c>
      <c r="M8" s="426" t="s">
        <v>395</v>
      </c>
      <c r="N8" s="425">
        <v>0</v>
      </c>
      <c r="O8" s="427" t="s">
        <v>212</v>
      </c>
      <c r="P8" s="427" t="s">
        <v>621</v>
      </c>
      <c r="Q8" s="427" t="s">
        <v>563</v>
      </c>
      <c r="R8" s="55">
        <v>3</v>
      </c>
      <c r="S8" s="139">
        <v>32</v>
      </c>
    </row>
    <row r="9" spans="1:19" ht="15" customHeight="1">
      <c r="A9" s="425">
        <v>4</v>
      </c>
      <c r="B9" s="426" t="s">
        <v>178</v>
      </c>
      <c r="C9" s="425">
        <v>1519</v>
      </c>
      <c r="D9" s="426" t="s">
        <v>1000</v>
      </c>
      <c r="E9" s="427" t="s">
        <v>70</v>
      </c>
      <c r="F9" s="427" t="s">
        <v>562</v>
      </c>
      <c r="G9" s="427">
        <v>6</v>
      </c>
      <c r="H9" s="427" t="s">
        <v>595</v>
      </c>
      <c r="I9" s="427" t="s">
        <v>572</v>
      </c>
      <c r="J9" s="427" t="s">
        <v>688</v>
      </c>
      <c r="K9">
        <v>4</v>
      </c>
      <c r="L9" s="425">
        <v>49</v>
      </c>
      <c r="M9" s="426" t="s">
        <v>1021</v>
      </c>
      <c r="N9" s="425">
        <v>0</v>
      </c>
      <c r="O9" s="427" t="s">
        <v>212</v>
      </c>
      <c r="P9" s="427" t="s">
        <v>621</v>
      </c>
      <c r="Q9" s="427" t="s">
        <v>618</v>
      </c>
      <c r="R9" s="55">
        <v>2</v>
      </c>
      <c r="S9" s="139">
        <v>30</v>
      </c>
    </row>
    <row r="10" spans="1:19" ht="15" customHeight="1">
      <c r="A10" s="425">
        <v>5</v>
      </c>
      <c r="B10" s="426" t="s">
        <v>224</v>
      </c>
      <c r="C10" s="425">
        <v>1367</v>
      </c>
      <c r="D10" s="426" t="s">
        <v>1000</v>
      </c>
      <c r="E10" s="427" t="s">
        <v>141</v>
      </c>
      <c r="F10" s="427" t="s">
        <v>562</v>
      </c>
      <c r="G10" s="427">
        <v>6</v>
      </c>
      <c r="H10" s="427" t="s">
        <v>570</v>
      </c>
      <c r="I10" s="427" t="s">
        <v>569</v>
      </c>
      <c r="J10" s="427" t="s">
        <v>1004</v>
      </c>
      <c r="K10">
        <v>5</v>
      </c>
      <c r="L10" s="425">
        <v>58</v>
      </c>
      <c r="M10" s="426" t="s">
        <v>407</v>
      </c>
      <c r="N10" s="425">
        <v>0</v>
      </c>
      <c r="O10" s="427" t="s">
        <v>212</v>
      </c>
      <c r="P10" s="427" t="s">
        <v>637</v>
      </c>
      <c r="Q10" s="432" t="s">
        <v>787</v>
      </c>
      <c r="R10" s="55">
        <v>1</v>
      </c>
      <c r="S10" s="139">
        <v>29</v>
      </c>
    </row>
    <row r="11" spans="1:18" ht="15" customHeight="1">
      <c r="A11" s="425">
        <v>6</v>
      </c>
      <c r="B11" s="426" t="s">
        <v>43</v>
      </c>
      <c r="C11" s="425">
        <v>0</v>
      </c>
      <c r="D11" s="426" t="s">
        <v>588</v>
      </c>
      <c r="E11" s="427" t="s">
        <v>50</v>
      </c>
      <c r="F11" s="427" t="s">
        <v>562</v>
      </c>
      <c r="G11" s="427">
        <v>5</v>
      </c>
      <c r="H11" s="427" t="s">
        <v>717</v>
      </c>
      <c r="I11" s="427" t="s">
        <v>566</v>
      </c>
      <c r="J11" s="427" t="s">
        <v>1005</v>
      </c>
      <c r="L11"/>
      <c r="Q11"/>
      <c r="R11" s="47"/>
    </row>
    <row r="12" spans="1:18" ht="15" customHeight="1">
      <c r="A12" s="425">
        <v>7</v>
      </c>
      <c r="B12" s="426" t="s">
        <v>97</v>
      </c>
      <c r="C12" s="425">
        <v>1251</v>
      </c>
      <c r="D12" s="426" t="s">
        <v>1006</v>
      </c>
      <c r="E12" s="427" t="s">
        <v>52</v>
      </c>
      <c r="F12" s="427" t="s">
        <v>562</v>
      </c>
      <c r="G12" s="427">
        <v>6</v>
      </c>
      <c r="H12" s="427" t="s">
        <v>719</v>
      </c>
      <c r="I12" s="427" t="s">
        <v>577</v>
      </c>
      <c r="J12" s="427" t="s">
        <v>691</v>
      </c>
      <c r="L12" s="421" t="s">
        <v>105</v>
      </c>
      <c r="Q12"/>
      <c r="R12" s="47"/>
    </row>
    <row r="13" spans="1:18" ht="15" customHeight="1">
      <c r="A13" s="425">
        <v>8</v>
      </c>
      <c r="B13" s="426" t="s">
        <v>200</v>
      </c>
      <c r="C13" s="425">
        <v>1317</v>
      </c>
      <c r="D13" s="426" t="s">
        <v>1000</v>
      </c>
      <c r="E13" s="427" t="s">
        <v>52</v>
      </c>
      <c r="F13" s="427" t="s">
        <v>562</v>
      </c>
      <c r="G13" s="427">
        <v>6</v>
      </c>
      <c r="H13" s="427" t="s">
        <v>580</v>
      </c>
      <c r="I13" s="427" t="s">
        <v>579</v>
      </c>
      <c r="J13" s="427" t="s">
        <v>697</v>
      </c>
      <c r="L13"/>
      <c r="Q13"/>
      <c r="R13" s="47"/>
    </row>
    <row r="14" spans="1:18" ht="15" customHeight="1">
      <c r="A14" s="425">
        <v>9</v>
      </c>
      <c r="B14" s="426" t="s">
        <v>100</v>
      </c>
      <c r="C14" s="425">
        <v>1046</v>
      </c>
      <c r="D14" s="426" t="s">
        <v>1000</v>
      </c>
      <c r="E14" s="427" t="s">
        <v>54</v>
      </c>
      <c r="F14" s="427" t="s">
        <v>571</v>
      </c>
      <c r="G14" s="427">
        <v>6</v>
      </c>
      <c r="H14" s="427" t="s">
        <v>1007</v>
      </c>
      <c r="I14" s="427" t="s">
        <v>591</v>
      </c>
      <c r="J14" s="427" t="s">
        <v>1008</v>
      </c>
      <c r="L14" s="422" t="s">
        <v>99</v>
      </c>
      <c r="M14" s="423" t="s">
        <v>47</v>
      </c>
      <c r="N14" s="422" t="s">
        <v>61</v>
      </c>
      <c r="O14" s="424" t="s">
        <v>94</v>
      </c>
      <c r="P14" s="424" t="s">
        <v>48</v>
      </c>
      <c r="Q14" s="424" t="s">
        <v>49</v>
      </c>
      <c r="R14" s="290" t="s">
        <v>449</v>
      </c>
    </row>
    <row r="15" spans="1:19" ht="15" customHeight="1">
      <c r="A15" s="425">
        <v>10</v>
      </c>
      <c r="B15" s="426" t="s">
        <v>322</v>
      </c>
      <c r="C15" s="425">
        <v>1251</v>
      </c>
      <c r="D15" s="426" t="s">
        <v>1002</v>
      </c>
      <c r="E15" s="427" t="s">
        <v>52</v>
      </c>
      <c r="F15" s="427" t="s">
        <v>571</v>
      </c>
      <c r="G15" s="427">
        <v>6</v>
      </c>
      <c r="H15" s="427" t="s">
        <v>719</v>
      </c>
      <c r="I15" s="427" t="s">
        <v>698</v>
      </c>
      <c r="J15" s="427" t="s">
        <v>693</v>
      </c>
      <c r="K15">
        <v>1</v>
      </c>
      <c r="L15" s="425">
        <v>24</v>
      </c>
      <c r="M15" s="426" t="s">
        <v>191</v>
      </c>
      <c r="N15" s="425">
        <v>0</v>
      </c>
      <c r="O15" s="427" t="s">
        <v>69</v>
      </c>
      <c r="P15" s="427" t="s">
        <v>594</v>
      </c>
      <c r="Q15" s="427" t="s">
        <v>692</v>
      </c>
      <c r="R15" s="55">
        <v>5</v>
      </c>
      <c r="S15" s="139">
        <v>40</v>
      </c>
    </row>
    <row r="16" spans="1:19" ht="15" customHeight="1">
      <c r="A16" s="425">
        <v>11</v>
      </c>
      <c r="B16" s="426" t="s">
        <v>95</v>
      </c>
      <c r="C16" s="425">
        <v>1264</v>
      </c>
      <c r="D16" s="426" t="s">
        <v>1006</v>
      </c>
      <c r="E16" s="427" t="s">
        <v>50</v>
      </c>
      <c r="F16" s="427" t="s">
        <v>571</v>
      </c>
      <c r="G16" s="427">
        <v>5</v>
      </c>
      <c r="H16" s="427" t="s">
        <v>719</v>
      </c>
      <c r="I16" s="427" t="s">
        <v>591</v>
      </c>
      <c r="J16" s="427" t="s">
        <v>1009</v>
      </c>
      <c r="K16">
        <v>2</v>
      </c>
      <c r="L16" s="425">
        <v>32</v>
      </c>
      <c r="M16" s="426" t="s">
        <v>514</v>
      </c>
      <c r="N16" s="425">
        <v>0</v>
      </c>
      <c r="O16" s="427" t="s">
        <v>69</v>
      </c>
      <c r="P16" s="427" t="s">
        <v>608</v>
      </c>
      <c r="Q16" s="427" t="s">
        <v>572</v>
      </c>
      <c r="R16" s="55">
        <v>4</v>
      </c>
      <c r="S16" s="139">
        <v>35</v>
      </c>
    </row>
    <row r="17" spans="1:17" ht="15" customHeight="1">
      <c r="A17" s="425">
        <v>12</v>
      </c>
      <c r="B17" s="426" t="s">
        <v>114</v>
      </c>
      <c r="C17" s="425">
        <v>1210</v>
      </c>
      <c r="D17" s="426" t="s">
        <v>578</v>
      </c>
      <c r="E17" s="427" t="s">
        <v>54</v>
      </c>
      <c r="F17" s="427" t="s">
        <v>571</v>
      </c>
      <c r="G17" s="427">
        <v>6</v>
      </c>
      <c r="H17" s="427" t="s">
        <v>609</v>
      </c>
      <c r="I17" s="427" t="s">
        <v>577</v>
      </c>
      <c r="J17" s="427" t="s">
        <v>1009</v>
      </c>
      <c r="L17"/>
      <c r="Q17"/>
    </row>
    <row r="18" spans="1:17" ht="15" customHeight="1">
      <c r="A18" s="425">
        <v>13</v>
      </c>
      <c r="B18" s="426" t="s">
        <v>118</v>
      </c>
      <c r="C18" s="425">
        <v>1100</v>
      </c>
      <c r="D18" s="426" t="s">
        <v>1006</v>
      </c>
      <c r="E18" s="427" t="s">
        <v>52</v>
      </c>
      <c r="F18" s="427" t="s">
        <v>571</v>
      </c>
      <c r="G18" s="427">
        <v>6</v>
      </c>
      <c r="H18" s="427" t="s">
        <v>558</v>
      </c>
      <c r="I18" s="427" t="s">
        <v>605</v>
      </c>
      <c r="J18" s="427" t="s">
        <v>705</v>
      </c>
      <c r="L18" s="421" t="s">
        <v>106</v>
      </c>
      <c r="Q18"/>
    </row>
    <row r="19" spans="1:17" ht="15" customHeight="1">
      <c r="A19" s="425">
        <v>14</v>
      </c>
      <c r="B19" s="426" t="s">
        <v>63</v>
      </c>
      <c r="C19" s="425">
        <v>0</v>
      </c>
      <c r="D19" s="426" t="s">
        <v>133</v>
      </c>
      <c r="E19" s="427" t="s">
        <v>52</v>
      </c>
      <c r="F19" s="427" t="s">
        <v>585</v>
      </c>
      <c r="G19" s="427">
        <v>5</v>
      </c>
      <c r="H19" s="427" t="s">
        <v>574</v>
      </c>
      <c r="I19" s="427" t="s">
        <v>560</v>
      </c>
      <c r="J19" s="427" t="s">
        <v>693</v>
      </c>
      <c r="L19"/>
      <c r="Q19"/>
    </row>
    <row r="20" spans="1:18" ht="15" customHeight="1">
      <c r="A20" s="425">
        <v>15</v>
      </c>
      <c r="B20" s="426" t="s">
        <v>502</v>
      </c>
      <c r="C20" s="425">
        <v>1250</v>
      </c>
      <c r="D20" s="426" t="s">
        <v>1010</v>
      </c>
      <c r="E20" s="427" t="s">
        <v>52</v>
      </c>
      <c r="F20" s="427" t="s">
        <v>585</v>
      </c>
      <c r="G20" s="427">
        <v>5</v>
      </c>
      <c r="H20" s="427" t="s">
        <v>719</v>
      </c>
      <c r="I20" s="427" t="s">
        <v>591</v>
      </c>
      <c r="J20" s="427" t="s">
        <v>710</v>
      </c>
      <c r="L20" s="422" t="s">
        <v>99</v>
      </c>
      <c r="M20" s="423" t="s">
        <v>47</v>
      </c>
      <c r="N20" s="422" t="s">
        <v>61</v>
      </c>
      <c r="O20" s="424" t="s">
        <v>94</v>
      </c>
      <c r="P20" s="424" t="s">
        <v>48</v>
      </c>
      <c r="Q20" s="424" t="s">
        <v>49</v>
      </c>
      <c r="R20" s="192" t="s">
        <v>449</v>
      </c>
    </row>
    <row r="21" spans="1:19" ht="15" customHeight="1">
      <c r="A21" s="425">
        <v>16</v>
      </c>
      <c r="B21" s="426" t="s">
        <v>129</v>
      </c>
      <c r="C21" s="425">
        <v>1265</v>
      </c>
      <c r="D21" s="426" t="s">
        <v>1011</v>
      </c>
      <c r="E21" s="427" t="s">
        <v>54</v>
      </c>
      <c r="F21" s="427" t="s">
        <v>585</v>
      </c>
      <c r="G21" s="427">
        <v>5</v>
      </c>
      <c r="H21" s="427" t="s">
        <v>597</v>
      </c>
      <c r="I21" s="427" t="s">
        <v>579</v>
      </c>
      <c r="J21" s="427" t="s">
        <v>1012</v>
      </c>
      <c r="K21">
        <v>1</v>
      </c>
      <c r="L21" s="425">
        <v>4</v>
      </c>
      <c r="M21" s="426" t="s">
        <v>178</v>
      </c>
      <c r="N21" s="425">
        <v>1519</v>
      </c>
      <c r="O21" s="427" t="s">
        <v>70</v>
      </c>
      <c r="P21" s="427" t="s">
        <v>562</v>
      </c>
      <c r="Q21" s="432" t="s">
        <v>595</v>
      </c>
      <c r="R21" s="55">
        <v>6</v>
      </c>
      <c r="S21" s="139">
        <v>40</v>
      </c>
    </row>
    <row r="22" spans="1:17" ht="15" customHeight="1">
      <c r="A22" s="425">
        <v>17</v>
      </c>
      <c r="B22" s="426" t="s">
        <v>79</v>
      </c>
      <c r="C22" s="425">
        <v>1284</v>
      </c>
      <c r="D22" s="426" t="s">
        <v>133</v>
      </c>
      <c r="E22" s="427" t="s">
        <v>54</v>
      </c>
      <c r="F22" s="427" t="s">
        <v>585</v>
      </c>
      <c r="G22" s="427">
        <v>5</v>
      </c>
      <c r="H22" s="427" t="s">
        <v>692</v>
      </c>
      <c r="I22" s="427" t="s">
        <v>581</v>
      </c>
      <c r="J22" s="427" t="s">
        <v>1013</v>
      </c>
      <c r="L22"/>
      <c r="Q22"/>
    </row>
    <row r="23" spans="1:17" ht="15" customHeight="1">
      <c r="A23" s="425">
        <v>18</v>
      </c>
      <c r="B23" s="426" t="s">
        <v>78</v>
      </c>
      <c r="C23" s="425">
        <v>0</v>
      </c>
      <c r="D23" s="426" t="s">
        <v>133</v>
      </c>
      <c r="E23" s="427" t="s">
        <v>50</v>
      </c>
      <c r="F23" s="427" t="s">
        <v>594</v>
      </c>
      <c r="G23" s="427">
        <v>5</v>
      </c>
      <c r="H23" s="427" t="s">
        <v>559</v>
      </c>
      <c r="I23" s="427" t="s">
        <v>692</v>
      </c>
      <c r="J23" s="427" t="s">
        <v>1014</v>
      </c>
      <c r="L23" s="421" t="s">
        <v>107</v>
      </c>
      <c r="Q23"/>
    </row>
    <row r="24" spans="1:18" ht="15" customHeight="1">
      <c r="A24" s="425">
        <v>19</v>
      </c>
      <c r="B24" s="426" t="s">
        <v>101</v>
      </c>
      <c r="C24" s="425">
        <v>1304</v>
      </c>
      <c r="D24" s="426" t="s">
        <v>578</v>
      </c>
      <c r="E24" s="427" t="s">
        <v>52</v>
      </c>
      <c r="F24" s="427" t="s">
        <v>594</v>
      </c>
      <c r="G24" s="427">
        <v>5</v>
      </c>
      <c r="H24" s="427" t="s">
        <v>567</v>
      </c>
      <c r="I24" s="427" t="s">
        <v>566</v>
      </c>
      <c r="J24" s="427" t="s">
        <v>704</v>
      </c>
      <c r="L24"/>
      <c r="Q24"/>
      <c r="R24" s="470"/>
    </row>
    <row r="25" spans="1:18" ht="15" customHeight="1">
      <c r="A25" s="425">
        <v>20</v>
      </c>
      <c r="B25" s="426" t="s">
        <v>143</v>
      </c>
      <c r="C25" s="425">
        <v>1203</v>
      </c>
      <c r="D25" s="426" t="s">
        <v>1000</v>
      </c>
      <c r="E25" s="427" t="s">
        <v>54</v>
      </c>
      <c r="F25" s="427" t="s">
        <v>594</v>
      </c>
      <c r="G25" s="427">
        <v>5</v>
      </c>
      <c r="H25" s="427" t="s">
        <v>576</v>
      </c>
      <c r="I25" s="427" t="s">
        <v>709</v>
      </c>
      <c r="J25" s="427" t="s">
        <v>718</v>
      </c>
      <c r="L25" s="422" t="s">
        <v>99</v>
      </c>
      <c r="M25" s="423" t="s">
        <v>47</v>
      </c>
      <c r="N25" s="422" t="s">
        <v>61</v>
      </c>
      <c r="O25" s="424" t="s">
        <v>94</v>
      </c>
      <c r="P25" s="424" t="s">
        <v>48</v>
      </c>
      <c r="Q25" s="424" t="s">
        <v>49</v>
      </c>
      <c r="R25" s="290" t="s">
        <v>449</v>
      </c>
    </row>
    <row r="26" spans="1:19" ht="15" customHeight="1">
      <c r="A26" s="425">
        <v>21</v>
      </c>
      <c r="B26" s="426" t="s">
        <v>765</v>
      </c>
      <c r="C26" s="425">
        <v>0</v>
      </c>
      <c r="D26" s="426" t="s">
        <v>1011</v>
      </c>
      <c r="E26" s="427" t="s">
        <v>54</v>
      </c>
      <c r="F26" s="427" t="s">
        <v>594</v>
      </c>
      <c r="G26" s="427">
        <v>4</v>
      </c>
      <c r="H26" s="427" t="s">
        <v>609</v>
      </c>
      <c r="I26" s="427" t="s">
        <v>709</v>
      </c>
      <c r="J26" s="427" t="s">
        <v>711</v>
      </c>
      <c r="K26">
        <v>1</v>
      </c>
      <c r="L26" s="425">
        <v>1</v>
      </c>
      <c r="M26" s="426" t="s">
        <v>21</v>
      </c>
      <c r="N26" s="425">
        <v>1927</v>
      </c>
      <c r="O26" s="427" t="s">
        <v>141</v>
      </c>
      <c r="P26" s="427" t="s">
        <v>671</v>
      </c>
      <c r="Q26" s="432" t="s">
        <v>573</v>
      </c>
      <c r="R26" s="55">
        <v>7</v>
      </c>
      <c r="S26" s="139">
        <v>40</v>
      </c>
    </row>
    <row r="27" spans="1:19" ht="15" customHeight="1">
      <c r="A27" s="425">
        <v>22</v>
      </c>
      <c r="B27" s="426" t="s">
        <v>622</v>
      </c>
      <c r="C27" s="425">
        <v>1100</v>
      </c>
      <c r="D27" s="426" t="s">
        <v>1010</v>
      </c>
      <c r="E27" s="427" t="s">
        <v>54</v>
      </c>
      <c r="F27" s="427" t="s">
        <v>594</v>
      </c>
      <c r="G27" s="427">
        <v>5</v>
      </c>
      <c r="H27" s="427" t="s">
        <v>582</v>
      </c>
      <c r="I27" s="427" t="s">
        <v>599</v>
      </c>
      <c r="J27" s="427" t="s">
        <v>725</v>
      </c>
      <c r="K27">
        <v>2</v>
      </c>
      <c r="L27" s="425">
        <v>5</v>
      </c>
      <c r="M27" s="426" t="s">
        <v>224</v>
      </c>
      <c r="N27" s="425">
        <v>1367</v>
      </c>
      <c r="O27" s="427" t="s">
        <v>141</v>
      </c>
      <c r="P27" s="427" t="s">
        <v>562</v>
      </c>
      <c r="Q27" s="432" t="s">
        <v>570</v>
      </c>
      <c r="R27" s="55">
        <v>6</v>
      </c>
      <c r="S27" s="139">
        <v>35</v>
      </c>
    </row>
    <row r="28" spans="1:19" ht="15" customHeight="1">
      <c r="A28" s="425">
        <v>23</v>
      </c>
      <c r="B28" s="426" t="s">
        <v>287</v>
      </c>
      <c r="C28" s="425">
        <v>0</v>
      </c>
      <c r="D28" s="426" t="s">
        <v>578</v>
      </c>
      <c r="E28" s="427" t="s">
        <v>53</v>
      </c>
      <c r="F28" s="427" t="s">
        <v>594</v>
      </c>
      <c r="G28" s="427">
        <v>5</v>
      </c>
      <c r="H28" s="427" t="s">
        <v>572</v>
      </c>
      <c r="I28" s="427" t="s">
        <v>577</v>
      </c>
      <c r="J28" s="427" t="s">
        <v>718</v>
      </c>
      <c r="K28">
        <v>3</v>
      </c>
      <c r="L28" s="425">
        <v>25</v>
      </c>
      <c r="M28" s="426" t="s">
        <v>125</v>
      </c>
      <c r="N28" s="425">
        <v>1100</v>
      </c>
      <c r="O28" s="427" t="s">
        <v>141</v>
      </c>
      <c r="P28" s="427" t="s">
        <v>594</v>
      </c>
      <c r="Q28" s="432" t="s">
        <v>558</v>
      </c>
      <c r="R28" s="55">
        <v>5</v>
      </c>
      <c r="S28" s="139">
        <v>32</v>
      </c>
    </row>
    <row r="29" spans="1:17" ht="15" customHeight="1">
      <c r="A29" s="425">
        <v>24</v>
      </c>
      <c r="B29" s="426" t="s">
        <v>191</v>
      </c>
      <c r="C29" s="425">
        <v>0</v>
      </c>
      <c r="D29" s="426" t="s">
        <v>1006</v>
      </c>
      <c r="E29" s="427" t="s">
        <v>69</v>
      </c>
      <c r="F29" s="427" t="s">
        <v>594</v>
      </c>
      <c r="G29" s="427">
        <v>5</v>
      </c>
      <c r="H29" s="427" t="s">
        <v>692</v>
      </c>
      <c r="I29" s="427" t="s">
        <v>601</v>
      </c>
      <c r="J29" s="427" t="s">
        <v>750</v>
      </c>
      <c r="L29"/>
      <c r="Q29"/>
    </row>
    <row r="30" spans="1:17" ht="15" customHeight="1">
      <c r="A30" s="425">
        <v>25</v>
      </c>
      <c r="B30" s="426" t="s">
        <v>125</v>
      </c>
      <c r="C30" s="425">
        <v>1100</v>
      </c>
      <c r="D30" s="426" t="s">
        <v>1006</v>
      </c>
      <c r="E30" s="427" t="s">
        <v>141</v>
      </c>
      <c r="F30" s="427" t="s">
        <v>594</v>
      </c>
      <c r="G30" s="427">
        <v>5</v>
      </c>
      <c r="H30" s="427" t="s">
        <v>558</v>
      </c>
      <c r="I30" s="427" t="s">
        <v>583</v>
      </c>
      <c r="J30" s="427" t="s">
        <v>1015</v>
      </c>
      <c r="L30" s="421" t="s">
        <v>108</v>
      </c>
      <c r="Q30"/>
    </row>
    <row r="31" spans="1:18" ht="15" customHeight="1">
      <c r="A31" s="425">
        <v>26</v>
      </c>
      <c r="B31" s="426" t="s">
        <v>189</v>
      </c>
      <c r="C31" s="425">
        <v>1100</v>
      </c>
      <c r="D31" s="426" t="s">
        <v>1011</v>
      </c>
      <c r="E31" s="427" t="s">
        <v>53</v>
      </c>
      <c r="F31" s="427" t="s">
        <v>594</v>
      </c>
      <c r="G31" s="427">
        <v>4</v>
      </c>
      <c r="H31" s="427" t="s">
        <v>586</v>
      </c>
      <c r="I31" s="427" t="s">
        <v>604</v>
      </c>
      <c r="J31" s="427" t="s">
        <v>734</v>
      </c>
      <c r="L31"/>
      <c r="Q31"/>
      <c r="R31" s="470"/>
    </row>
    <row r="32" spans="1:18" ht="15" customHeight="1">
      <c r="A32" s="425">
        <v>27</v>
      </c>
      <c r="B32" s="426" t="s">
        <v>123</v>
      </c>
      <c r="C32" s="425">
        <v>0</v>
      </c>
      <c r="D32" s="426" t="s">
        <v>1016</v>
      </c>
      <c r="E32" s="427" t="s">
        <v>54</v>
      </c>
      <c r="F32" s="427" t="s">
        <v>594</v>
      </c>
      <c r="G32" s="427">
        <v>5</v>
      </c>
      <c r="H32" s="427" t="s">
        <v>563</v>
      </c>
      <c r="I32" s="427" t="s">
        <v>604</v>
      </c>
      <c r="J32" s="427" t="s">
        <v>974</v>
      </c>
      <c r="L32" s="422" t="s">
        <v>99</v>
      </c>
      <c r="M32" s="423" t="s">
        <v>47</v>
      </c>
      <c r="N32" s="422" t="s">
        <v>61</v>
      </c>
      <c r="O32" s="424" t="s">
        <v>94</v>
      </c>
      <c r="P32" s="424" t="s">
        <v>48</v>
      </c>
      <c r="Q32" s="424" t="s">
        <v>49</v>
      </c>
      <c r="R32" s="290" t="s">
        <v>449</v>
      </c>
    </row>
    <row r="33" spans="1:19" ht="15" customHeight="1">
      <c r="A33" s="425">
        <v>28</v>
      </c>
      <c r="B33" s="426" t="s">
        <v>264</v>
      </c>
      <c r="C33" s="425">
        <v>0</v>
      </c>
      <c r="D33" s="426" t="s">
        <v>588</v>
      </c>
      <c r="E33" s="427" t="s">
        <v>53</v>
      </c>
      <c r="F33" s="427" t="s">
        <v>594</v>
      </c>
      <c r="G33" s="427">
        <v>5</v>
      </c>
      <c r="H33" s="427" t="s">
        <v>563</v>
      </c>
      <c r="I33" s="427" t="s">
        <v>605</v>
      </c>
      <c r="J33" s="427" t="s">
        <v>975</v>
      </c>
      <c r="K33">
        <v>1</v>
      </c>
      <c r="L33" s="425">
        <v>23</v>
      </c>
      <c r="M33" s="426" t="s">
        <v>287</v>
      </c>
      <c r="N33" s="425">
        <v>0</v>
      </c>
      <c r="O33" s="427" t="s">
        <v>53</v>
      </c>
      <c r="P33" s="427" t="s">
        <v>594</v>
      </c>
      <c r="Q33" s="427" t="s">
        <v>572</v>
      </c>
      <c r="R33" s="55">
        <v>5</v>
      </c>
      <c r="S33" s="139">
        <v>40</v>
      </c>
    </row>
    <row r="34" spans="1:19" ht="15" customHeight="1">
      <c r="A34" s="425">
        <v>29</v>
      </c>
      <c r="B34" s="426" t="s">
        <v>252</v>
      </c>
      <c r="C34" s="425">
        <v>1100</v>
      </c>
      <c r="D34" s="426" t="s">
        <v>1010</v>
      </c>
      <c r="E34" s="427" t="s">
        <v>52</v>
      </c>
      <c r="F34" s="427" t="s">
        <v>594</v>
      </c>
      <c r="G34" s="427">
        <v>5</v>
      </c>
      <c r="H34" s="427" t="s">
        <v>569</v>
      </c>
      <c r="I34" s="427" t="s">
        <v>612</v>
      </c>
      <c r="J34" s="427" t="s">
        <v>724</v>
      </c>
      <c r="K34">
        <v>2</v>
      </c>
      <c r="L34" s="425">
        <v>26</v>
      </c>
      <c r="M34" s="426" t="s">
        <v>189</v>
      </c>
      <c r="N34" s="425">
        <v>1100</v>
      </c>
      <c r="O34" s="427" t="s">
        <v>53</v>
      </c>
      <c r="P34" s="427" t="s">
        <v>594</v>
      </c>
      <c r="Q34" s="427" t="s">
        <v>586</v>
      </c>
      <c r="R34" s="55">
        <v>4</v>
      </c>
      <c r="S34" s="139">
        <v>35</v>
      </c>
    </row>
    <row r="35" spans="1:19" ht="15" customHeight="1">
      <c r="A35" s="425">
        <v>30</v>
      </c>
      <c r="B35" s="426" t="s">
        <v>507</v>
      </c>
      <c r="C35" s="425">
        <v>0</v>
      </c>
      <c r="D35" s="426" t="s">
        <v>588</v>
      </c>
      <c r="E35" s="427" t="s">
        <v>53</v>
      </c>
      <c r="F35" s="427" t="s">
        <v>608</v>
      </c>
      <c r="G35" s="427">
        <v>4</v>
      </c>
      <c r="H35" s="427" t="s">
        <v>592</v>
      </c>
      <c r="I35" s="427" t="s">
        <v>575</v>
      </c>
      <c r="J35" s="427" t="s">
        <v>722</v>
      </c>
      <c r="K35">
        <v>3</v>
      </c>
      <c r="L35" s="425">
        <v>28</v>
      </c>
      <c r="M35" s="426" t="s">
        <v>264</v>
      </c>
      <c r="N35" s="425">
        <v>0</v>
      </c>
      <c r="O35" s="427" t="s">
        <v>53</v>
      </c>
      <c r="P35" s="427" t="s">
        <v>594</v>
      </c>
      <c r="Q35" s="427" t="s">
        <v>563</v>
      </c>
      <c r="R35" s="55">
        <v>5</v>
      </c>
      <c r="S35" s="139">
        <v>32</v>
      </c>
    </row>
    <row r="36" spans="1:19" ht="15" customHeight="1">
      <c r="A36" s="425">
        <v>31</v>
      </c>
      <c r="B36" s="426" t="s">
        <v>132</v>
      </c>
      <c r="C36" s="425">
        <v>1046</v>
      </c>
      <c r="D36" s="426" t="s">
        <v>578</v>
      </c>
      <c r="E36" s="427" t="s">
        <v>212</v>
      </c>
      <c r="F36" s="427" t="s">
        <v>608</v>
      </c>
      <c r="G36" s="427">
        <v>4</v>
      </c>
      <c r="H36" s="427" t="s">
        <v>598</v>
      </c>
      <c r="I36" s="427" t="s">
        <v>601</v>
      </c>
      <c r="J36" s="427" t="s">
        <v>726</v>
      </c>
      <c r="K36">
        <v>4</v>
      </c>
      <c r="L36" s="425">
        <v>30</v>
      </c>
      <c r="M36" s="426" t="s">
        <v>507</v>
      </c>
      <c r="N36" s="425">
        <v>0</v>
      </c>
      <c r="O36" s="427" t="s">
        <v>53</v>
      </c>
      <c r="P36" s="427" t="s">
        <v>608</v>
      </c>
      <c r="Q36" s="427" t="s">
        <v>592</v>
      </c>
      <c r="R36" s="55">
        <v>4</v>
      </c>
      <c r="S36" s="139">
        <v>30</v>
      </c>
    </row>
    <row r="37" spans="1:19" ht="15" customHeight="1">
      <c r="A37" s="425">
        <v>32</v>
      </c>
      <c r="B37" s="426" t="s">
        <v>514</v>
      </c>
      <c r="C37" s="425">
        <v>0</v>
      </c>
      <c r="D37" s="426" t="s">
        <v>1017</v>
      </c>
      <c r="E37" s="427" t="s">
        <v>69</v>
      </c>
      <c r="F37" s="427" t="s">
        <v>608</v>
      </c>
      <c r="G37" s="427">
        <v>4</v>
      </c>
      <c r="H37" s="427" t="s">
        <v>572</v>
      </c>
      <c r="I37" s="427" t="s">
        <v>581</v>
      </c>
      <c r="J37" s="427" t="s">
        <v>735</v>
      </c>
      <c r="K37">
        <v>5</v>
      </c>
      <c r="L37" s="425">
        <v>33</v>
      </c>
      <c r="M37" s="426" t="s">
        <v>847</v>
      </c>
      <c r="N37" s="425">
        <v>0</v>
      </c>
      <c r="O37" s="427" t="s">
        <v>53</v>
      </c>
      <c r="P37" s="427" t="s">
        <v>608</v>
      </c>
      <c r="Q37" s="427" t="s">
        <v>599</v>
      </c>
      <c r="R37" s="55">
        <v>4</v>
      </c>
      <c r="S37" s="139">
        <v>29</v>
      </c>
    </row>
    <row r="38" spans="1:19" ht="15" customHeight="1">
      <c r="A38" s="425">
        <v>33</v>
      </c>
      <c r="B38" s="426" t="s">
        <v>847</v>
      </c>
      <c r="C38" s="425">
        <v>0</v>
      </c>
      <c r="D38" s="426" t="s">
        <v>38</v>
      </c>
      <c r="E38" s="427" t="s">
        <v>53</v>
      </c>
      <c r="F38" s="427" t="s">
        <v>608</v>
      </c>
      <c r="G38" s="427">
        <v>4</v>
      </c>
      <c r="H38" s="427" t="s">
        <v>599</v>
      </c>
      <c r="I38" s="427" t="s">
        <v>613</v>
      </c>
      <c r="J38" s="427" t="s">
        <v>762</v>
      </c>
      <c r="K38">
        <v>6</v>
      </c>
      <c r="L38" s="425">
        <v>35</v>
      </c>
      <c r="M38" s="426" t="s">
        <v>289</v>
      </c>
      <c r="N38" s="425">
        <v>0</v>
      </c>
      <c r="O38" s="427" t="s">
        <v>53</v>
      </c>
      <c r="P38" s="427" t="s">
        <v>614</v>
      </c>
      <c r="Q38" s="427" t="s">
        <v>692</v>
      </c>
      <c r="R38" s="55">
        <v>4</v>
      </c>
      <c r="S38" s="139">
        <v>28</v>
      </c>
    </row>
    <row r="39" spans="1:19" ht="15" customHeight="1">
      <c r="A39" s="425">
        <v>34</v>
      </c>
      <c r="B39" s="426" t="s">
        <v>113</v>
      </c>
      <c r="C39" s="425">
        <v>1100</v>
      </c>
      <c r="D39" s="426" t="s">
        <v>1006</v>
      </c>
      <c r="E39" s="427" t="s">
        <v>54</v>
      </c>
      <c r="F39" s="427" t="s">
        <v>614</v>
      </c>
      <c r="G39" s="427">
        <v>4</v>
      </c>
      <c r="H39" s="427" t="s">
        <v>582</v>
      </c>
      <c r="I39" s="427" t="s">
        <v>601</v>
      </c>
      <c r="J39" s="427" t="s">
        <v>730</v>
      </c>
      <c r="K39">
        <v>7</v>
      </c>
      <c r="L39" s="425">
        <v>37</v>
      </c>
      <c r="M39" s="426" t="s">
        <v>419</v>
      </c>
      <c r="N39" s="425">
        <v>0</v>
      </c>
      <c r="O39" s="427" t="s">
        <v>53</v>
      </c>
      <c r="P39" s="427" t="s">
        <v>614</v>
      </c>
      <c r="Q39" s="427" t="s">
        <v>593</v>
      </c>
      <c r="R39" s="55">
        <v>4</v>
      </c>
      <c r="S39" s="139">
        <v>27</v>
      </c>
    </row>
    <row r="40" spans="1:19" ht="15" customHeight="1">
      <c r="A40" s="425">
        <v>35</v>
      </c>
      <c r="B40" s="426" t="s">
        <v>289</v>
      </c>
      <c r="C40" s="425">
        <v>0</v>
      </c>
      <c r="D40" s="426" t="s">
        <v>1000</v>
      </c>
      <c r="E40" s="427" t="s">
        <v>53</v>
      </c>
      <c r="F40" s="427" t="s">
        <v>614</v>
      </c>
      <c r="G40" s="427">
        <v>4</v>
      </c>
      <c r="H40" s="427" t="s">
        <v>692</v>
      </c>
      <c r="I40" s="427" t="s">
        <v>599</v>
      </c>
      <c r="J40" s="427" t="s">
        <v>730</v>
      </c>
      <c r="K40">
        <v>8</v>
      </c>
      <c r="L40" s="425">
        <v>41</v>
      </c>
      <c r="M40" s="426" t="s">
        <v>421</v>
      </c>
      <c r="N40" s="425">
        <v>0</v>
      </c>
      <c r="O40" s="427" t="s">
        <v>53</v>
      </c>
      <c r="P40" s="427" t="s">
        <v>614</v>
      </c>
      <c r="Q40" s="427" t="s">
        <v>626</v>
      </c>
      <c r="R40" s="55">
        <v>4</v>
      </c>
      <c r="S40" s="139">
        <v>26</v>
      </c>
    </row>
    <row r="41" spans="1:19" ht="15" customHeight="1">
      <c r="A41" s="425">
        <v>36</v>
      </c>
      <c r="B41" s="426" t="s">
        <v>128</v>
      </c>
      <c r="C41" s="425">
        <v>0</v>
      </c>
      <c r="D41" s="426" t="s">
        <v>513</v>
      </c>
      <c r="E41" s="427" t="s">
        <v>54</v>
      </c>
      <c r="F41" s="427" t="s">
        <v>614</v>
      </c>
      <c r="G41" s="427">
        <v>4</v>
      </c>
      <c r="H41" s="427" t="s">
        <v>584</v>
      </c>
      <c r="I41" s="427" t="s">
        <v>599</v>
      </c>
      <c r="J41" s="427" t="s">
        <v>753</v>
      </c>
      <c r="K41">
        <v>9</v>
      </c>
      <c r="L41" s="425">
        <v>42</v>
      </c>
      <c r="M41" s="426" t="s">
        <v>841</v>
      </c>
      <c r="N41" s="425">
        <v>0</v>
      </c>
      <c r="O41" s="427" t="s">
        <v>53</v>
      </c>
      <c r="P41" s="427" t="s">
        <v>614</v>
      </c>
      <c r="Q41" s="427" t="s">
        <v>626</v>
      </c>
      <c r="R41" s="55">
        <v>4</v>
      </c>
      <c r="S41" s="139">
        <v>25</v>
      </c>
    </row>
    <row r="42" spans="1:19" ht="15" customHeight="1">
      <c r="A42" s="425">
        <v>37</v>
      </c>
      <c r="B42" s="426" t="s">
        <v>419</v>
      </c>
      <c r="C42" s="425">
        <v>0</v>
      </c>
      <c r="D42" s="426" t="s">
        <v>513</v>
      </c>
      <c r="E42" s="427" t="s">
        <v>53</v>
      </c>
      <c r="F42" s="427" t="s">
        <v>614</v>
      </c>
      <c r="G42" s="427">
        <v>4</v>
      </c>
      <c r="H42" s="427" t="s">
        <v>593</v>
      </c>
      <c r="I42" s="427" t="s">
        <v>579</v>
      </c>
      <c r="J42" s="427" t="s">
        <v>752</v>
      </c>
      <c r="K42">
        <v>10</v>
      </c>
      <c r="L42" s="425">
        <v>43</v>
      </c>
      <c r="M42" s="426" t="s">
        <v>420</v>
      </c>
      <c r="N42" s="425">
        <v>0</v>
      </c>
      <c r="O42" s="427" t="s">
        <v>53</v>
      </c>
      <c r="P42" s="427" t="s">
        <v>614</v>
      </c>
      <c r="Q42" s="427" t="s">
        <v>591</v>
      </c>
      <c r="R42" s="55">
        <v>4</v>
      </c>
      <c r="S42" s="139">
        <v>24</v>
      </c>
    </row>
    <row r="43" spans="1:19" ht="15" customHeight="1">
      <c r="A43" s="425">
        <v>38</v>
      </c>
      <c r="B43" s="426" t="s">
        <v>218</v>
      </c>
      <c r="C43" s="425">
        <v>0</v>
      </c>
      <c r="D43" s="426" t="s">
        <v>1000</v>
      </c>
      <c r="E43" s="427" t="s">
        <v>212</v>
      </c>
      <c r="F43" s="427" t="s">
        <v>614</v>
      </c>
      <c r="G43" s="427">
        <v>4</v>
      </c>
      <c r="H43" s="427" t="s">
        <v>563</v>
      </c>
      <c r="I43" s="427" t="s">
        <v>604</v>
      </c>
      <c r="J43" s="427" t="s">
        <v>751</v>
      </c>
      <c r="K43">
        <v>11</v>
      </c>
      <c r="L43" s="425">
        <v>45</v>
      </c>
      <c r="M43" s="426" t="s">
        <v>1019</v>
      </c>
      <c r="N43" s="425">
        <v>0</v>
      </c>
      <c r="O43" s="427" t="s">
        <v>53</v>
      </c>
      <c r="P43" s="427" t="s">
        <v>614</v>
      </c>
      <c r="Q43" s="427" t="s">
        <v>709</v>
      </c>
      <c r="R43" s="55">
        <v>4</v>
      </c>
      <c r="S43" s="139">
        <v>23</v>
      </c>
    </row>
    <row r="44" spans="1:19" ht="15" customHeight="1">
      <c r="A44" s="425">
        <v>39</v>
      </c>
      <c r="B44" s="426" t="s">
        <v>144</v>
      </c>
      <c r="C44" s="425">
        <v>0</v>
      </c>
      <c r="D44" s="426" t="s">
        <v>513</v>
      </c>
      <c r="E44" s="427" t="s">
        <v>54</v>
      </c>
      <c r="F44" s="427" t="s">
        <v>614</v>
      </c>
      <c r="G44" s="427">
        <v>2</v>
      </c>
      <c r="H44" s="427" t="s">
        <v>563</v>
      </c>
      <c r="I44" s="427" t="s">
        <v>612</v>
      </c>
      <c r="J44" s="427" t="s">
        <v>753</v>
      </c>
      <c r="K44">
        <v>12</v>
      </c>
      <c r="L44" s="425">
        <v>47</v>
      </c>
      <c r="M44" s="426" t="s">
        <v>754</v>
      </c>
      <c r="N44" s="425">
        <v>0</v>
      </c>
      <c r="O44" s="427" t="s">
        <v>53</v>
      </c>
      <c r="P44" s="427" t="s">
        <v>621</v>
      </c>
      <c r="Q44" s="427" t="s">
        <v>627</v>
      </c>
      <c r="R44" s="55">
        <v>3</v>
      </c>
      <c r="S44" s="139">
        <v>22</v>
      </c>
    </row>
    <row r="45" spans="1:19" ht="15" customHeight="1">
      <c r="A45" s="425">
        <v>40</v>
      </c>
      <c r="B45" s="426" t="s">
        <v>130</v>
      </c>
      <c r="C45" s="425">
        <v>0</v>
      </c>
      <c r="D45" s="426" t="s">
        <v>513</v>
      </c>
      <c r="E45" s="427" t="s">
        <v>52</v>
      </c>
      <c r="F45" s="427" t="s">
        <v>614</v>
      </c>
      <c r="G45" s="427">
        <v>2</v>
      </c>
      <c r="H45" s="427" t="s">
        <v>569</v>
      </c>
      <c r="I45" s="427" t="s">
        <v>612</v>
      </c>
      <c r="J45" s="427" t="s">
        <v>758</v>
      </c>
      <c r="K45">
        <v>13</v>
      </c>
      <c r="L45" s="425">
        <v>48</v>
      </c>
      <c r="M45" s="426" t="s">
        <v>422</v>
      </c>
      <c r="N45" s="425">
        <v>0</v>
      </c>
      <c r="O45" s="427" t="s">
        <v>53</v>
      </c>
      <c r="P45" s="427" t="s">
        <v>621</v>
      </c>
      <c r="Q45" s="427" t="s">
        <v>579</v>
      </c>
      <c r="R45" s="55">
        <v>3</v>
      </c>
      <c r="S45" s="139">
        <v>21</v>
      </c>
    </row>
    <row r="46" spans="1:19" ht="15" customHeight="1">
      <c r="A46" s="425">
        <v>41</v>
      </c>
      <c r="B46" s="426" t="s">
        <v>421</v>
      </c>
      <c r="C46" s="425">
        <v>0</v>
      </c>
      <c r="D46" s="426" t="s">
        <v>1010</v>
      </c>
      <c r="E46" s="427" t="s">
        <v>53</v>
      </c>
      <c r="F46" s="427" t="s">
        <v>614</v>
      </c>
      <c r="G46" s="427">
        <v>4</v>
      </c>
      <c r="H46" s="427" t="s">
        <v>626</v>
      </c>
      <c r="I46" s="427" t="s">
        <v>603</v>
      </c>
      <c r="J46" s="427" t="s">
        <v>757</v>
      </c>
      <c r="K46">
        <v>14</v>
      </c>
      <c r="L46" s="425">
        <v>52</v>
      </c>
      <c r="M46" s="426" t="s">
        <v>445</v>
      </c>
      <c r="N46" s="425">
        <v>0</v>
      </c>
      <c r="O46" s="427" t="s">
        <v>53</v>
      </c>
      <c r="P46" s="427" t="s">
        <v>625</v>
      </c>
      <c r="Q46" s="427" t="s">
        <v>709</v>
      </c>
      <c r="R46" s="55">
        <v>3</v>
      </c>
      <c r="S46" s="139">
        <v>20</v>
      </c>
    </row>
    <row r="47" spans="1:19" ht="15" customHeight="1">
      <c r="A47" s="425">
        <v>42</v>
      </c>
      <c r="B47" s="426" t="s">
        <v>841</v>
      </c>
      <c r="C47" s="425">
        <v>0</v>
      </c>
      <c r="D47" s="426" t="s">
        <v>1018</v>
      </c>
      <c r="E47" s="427" t="s">
        <v>53</v>
      </c>
      <c r="F47" s="427" t="s">
        <v>614</v>
      </c>
      <c r="G47" s="427">
        <v>4</v>
      </c>
      <c r="H47" s="427" t="s">
        <v>626</v>
      </c>
      <c r="I47" s="427" t="s">
        <v>616</v>
      </c>
      <c r="J47" s="427" t="s">
        <v>778</v>
      </c>
      <c r="K47">
        <v>15</v>
      </c>
      <c r="L47" s="425">
        <v>53</v>
      </c>
      <c r="M47" s="426" t="s">
        <v>786</v>
      </c>
      <c r="N47" s="425">
        <v>0</v>
      </c>
      <c r="O47" s="427" t="s">
        <v>53</v>
      </c>
      <c r="P47" s="427" t="s">
        <v>625</v>
      </c>
      <c r="Q47" s="427" t="s">
        <v>579</v>
      </c>
      <c r="R47" s="55">
        <v>2</v>
      </c>
      <c r="S47" s="139">
        <v>19</v>
      </c>
    </row>
    <row r="48" spans="1:19" ht="15" customHeight="1">
      <c r="A48" s="425">
        <v>43</v>
      </c>
      <c r="B48" s="426" t="s">
        <v>420</v>
      </c>
      <c r="C48" s="425">
        <v>0</v>
      </c>
      <c r="D48" s="426" t="s">
        <v>513</v>
      </c>
      <c r="E48" s="427" t="s">
        <v>53</v>
      </c>
      <c r="F48" s="427" t="s">
        <v>614</v>
      </c>
      <c r="G48" s="427">
        <v>4</v>
      </c>
      <c r="H48" s="427" t="s">
        <v>591</v>
      </c>
      <c r="I48" s="427" t="s">
        <v>607</v>
      </c>
      <c r="J48" s="427" t="s">
        <v>757</v>
      </c>
      <c r="K48">
        <v>16</v>
      </c>
      <c r="L48" s="425">
        <v>54</v>
      </c>
      <c r="M48" s="426" t="s">
        <v>238</v>
      </c>
      <c r="N48" s="425">
        <v>0</v>
      </c>
      <c r="O48" s="427" t="s">
        <v>53</v>
      </c>
      <c r="P48" s="427" t="s">
        <v>625</v>
      </c>
      <c r="Q48" s="427" t="s">
        <v>599</v>
      </c>
      <c r="R48" s="55">
        <v>2</v>
      </c>
      <c r="S48" s="139">
        <v>18</v>
      </c>
    </row>
    <row r="49" spans="1:19" ht="15" customHeight="1">
      <c r="A49" s="425">
        <v>44</v>
      </c>
      <c r="B49" s="426" t="s">
        <v>638</v>
      </c>
      <c r="C49" s="425">
        <v>0</v>
      </c>
      <c r="D49" s="426" t="s">
        <v>1010</v>
      </c>
      <c r="E49" s="427" t="s">
        <v>54</v>
      </c>
      <c r="F49" s="427" t="s">
        <v>614</v>
      </c>
      <c r="G49" s="427">
        <v>4</v>
      </c>
      <c r="H49" s="427" t="s">
        <v>627</v>
      </c>
      <c r="I49" s="427" t="s">
        <v>628</v>
      </c>
      <c r="J49" s="427" t="s">
        <v>778</v>
      </c>
      <c r="K49">
        <v>17</v>
      </c>
      <c r="L49" s="425">
        <v>55</v>
      </c>
      <c r="M49" s="426" t="s">
        <v>296</v>
      </c>
      <c r="N49" s="425">
        <v>0</v>
      </c>
      <c r="O49" s="427" t="s">
        <v>53</v>
      </c>
      <c r="P49" s="427" t="s">
        <v>625</v>
      </c>
      <c r="Q49" s="427" t="s">
        <v>787</v>
      </c>
      <c r="R49" s="55">
        <v>2</v>
      </c>
      <c r="S49" s="139">
        <v>17</v>
      </c>
    </row>
    <row r="50" spans="1:19" ht="15" customHeight="1">
      <c r="A50" s="425">
        <v>45</v>
      </c>
      <c r="B50" s="426" t="s">
        <v>1019</v>
      </c>
      <c r="C50" s="425">
        <v>0</v>
      </c>
      <c r="D50" s="426" t="s">
        <v>1011</v>
      </c>
      <c r="E50" s="427" t="s">
        <v>53</v>
      </c>
      <c r="F50" s="427" t="s">
        <v>614</v>
      </c>
      <c r="G50" s="427">
        <v>4</v>
      </c>
      <c r="H50" s="427" t="s">
        <v>709</v>
      </c>
      <c r="I50" s="427" t="s">
        <v>787</v>
      </c>
      <c r="J50" s="427" t="s">
        <v>1020</v>
      </c>
      <c r="K50">
        <v>18</v>
      </c>
      <c r="L50" s="425">
        <v>56</v>
      </c>
      <c r="M50" s="426" t="s">
        <v>262</v>
      </c>
      <c r="N50" s="425">
        <v>0</v>
      </c>
      <c r="O50" s="427" t="s">
        <v>53</v>
      </c>
      <c r="P50" s="427" t="s">
        <v>625</v>
      </c>
      <c r="Q50" s="427" t="s">
        <v>619</v>
      </c>
      <c r="R50" s="55">
        <v>3</v>
      </c>
      <c r="S50" s="139">
        <v>16</v>
      </c>
    </row>
    <row r="51" spans="1:19" ht="15" customHeight="1">
      <c r="A51" s="425">
        <v>46</v>
      </c>
      <c r="B51" s="426" t="s">
        <v>395</v>
      </c>
      <c r="C51" s="425">
        <v>0</v>
      </c>
      <c r="D51" s="426" t="s">
        <v>1011</v>
      </c>
      <c r="E51" s="427" t="s">
        <v>212</v>
      </c>
      <c r="F51" s="427" t="s">
        <v>621</v>
      </c>
      <c r="G51" s="427">
        <v>3</v>
      </c>
      <c r="H51" s="427" t="s">
        <v>563</v>
      </c>
      <c r="I51" s="427" t="s">
        <v>618</v>
      </c>
      <c r="J51" s="427" t="s">
        <v>978</v>
      </c>
      <c r="K51">
        <v>19</v>
      </c>
      <c r="L51" s="425">
        <v>57</v>
      </c>
      <c r="M51" s="426" t="s">
        <v>1022</v>
      </c>
      <c r="N51" s="425">
        <v>0</v>
      </c>
      <c r="O51" s="427" t="s">
        <v>53</v>
      </c>
      <c r="P51" s="427" t="s">
        <v>637</v>
      </c>
      <c r="Q51" s="427" t="s">
        <v>575</v>
      </c>
      <c r="R51" s="55">
        <v>2</v>
      </c>
      <c r="S51" s="139">
        <v>15</v>
      </c>
    </row>
    <row r="52" spans="1:19" ht="15" customHeight="1">
      <c r="A52" s="425">
        <v>47</v>
      </c>
      <c r="B52" s="426" t="s">
        <v>754</v>
      </c>
      <c r="C52" s="425">
        <v>0</v>
      </c>
      <c r="D52" s="426" t="s">
        <v>393</v>
      </c>
      <c r="E52" s="427" t="s">
        <v>53</v>
      </c>
      <c r="F52" s="427" t="s">
        <v>621</v>
      </c>
      <c r="G52" s="427">
        <v>3</v>
      </c>
      <c r="H52" s="427" t="s">
        <v>627</v>
      </c>
      <c r="I52" s="427" t="s">
        <v>628</v>
      </c>
      <c r="J52" s="427" t="s">
        <v>773</v>
      </c>
      <c r="K52">
        <v>20</v>
      </c>
      <c r="L52" s="425">
        <v>59</v>
      </c>
      <c r="M52" s="426" t="s">
        <v>800</v>
      </c>
      <c r="N52" s="425">
        <v>0</v>
      </c>
      <c r="O52" s="427" t="s">
        <v>53</v>
      </c>
      <c r="P52" s="427" t="s">
        <v>637</v>
      </c>
      <c r="Q52" s="427" t="s">
        <v>607</v>
      </c>
      <c r="R52" s="55">
        <v>1</v>
      </c>
      <c r="S52" s="139">
        <v>14</v>
      </c>
    </row>
    <row r="53" spans="1:19" ht="15" customHeight="1">
      <c r="A53" s="425">
        <v>48</v>
      </c>
      <c r="B53" s="426" t="s">
        <v>422</v>
      </c>
      <c r="C53" s="425">
        <v>0</v>
      </c>
      <c r="D53" s="426" t="s">
        <v>513</v>
      </c>
      <c r="E53" s="427" t="s">
        <v>53</v>
      </c>
      <c r="F53" s="427" t="s">
        <v>621</v>
      </c>
      <c r="G53" s="427">
        <v>3</v>
      </c>
      <c r="H53" s="427" t="s">
        <v>579</v>
      </c>
      <c r="I53" s="427" t="s">
        <v>628</v>
      </c>
      <c r="J53" s="427" t="s">
        <v>776</v>
      </c>
      <c r="K53">
        <v>21</v>
      </c>
      <c r="L53" s="425">
        <v>60</v>
      </c>
      <c r="M53" s="426" t="s">
        <v>1025</v>
      </c>
      <c r="N53" s="425">
        <v>0</v>
      </c>
      <c r="O53" s="427" t="s">
        <v>53</v>
      </c>
      <c r="P53" s="427" t="s">
        <v>637</v>
      </c>
      <c r="Q53" s="432" t="s">
        <v>607</v>
      </c>
      <c r="R53" s="55">
        <v>1</v>
      </c>
      <c r="S53" s="139">
        <v>13</v>
      </c>
    </row>
    <row r="54" spans="1:19" ht="15" customHeight="1">
      <c r="A54" s="425">
        <v>49</v>
      </c>
      <c r="B54" s="426" t="s">
        <v>1021</v>
      </c>
      <c r="C54" s="425">
        <v>0</v>
      </c>
      <c r="D54" s="426" t="s">
        <v>1010</v>
      </c>
      <c r="E54" s="427" t="s">
        <v>212</v>
      </c>
      <c r="F54" s="427" t="s">
        <v>621</v>
      </c>
      <c r="G54" s="427">
        <v>2</v>
      </c>
      <c r="H54" s="427" t="s">
        <v>618</v>
      </c>
      <c r="I54" s="427" t="s">
        <v>647</v>
      </c>
      <c r="J54" s="427" t="s">
        <v>983</v>
      </c>
      <c r="K54">
        <v>22</v>
      </c>
      <c r="L54" s="425">
        <v>61</v>
      </c>
      <c r="M54" s="426" t="s">
        <v>1026</v>
      </c>
      <c r="N54" s="425">
        <v>0</v>
      </c>
      <c r="O54" s="427" t="s">
        <v>53</v>
      </c>
      <c r="P54" s="427" t="s">
        <v>645</v>
      </c>
      <c r="Q54" s="432" t="s">
        <v>647</v>
      </c>
      <c r="R54" s="55">
        <v>0</v>
      </c>
      <c r="S54" s="139">
        <v>12</v>
      </c>
    </row>
    <row r="55" spans="1:17" ht="15" customHeight="1">
      <c r="A55" s="425">
        <v>50</v>
      </c>
      <c r="B55" s="426" t="s">
        <v>746</v>
      </c>
      <c r="C55" s="425">
        <v>0</v>
      </c>
      <c r="D55" s="426" t="s">
        <v>1011</v>
      </c>
      <c r="E55" s="427" t="s">
        <v>54</v>
      </c>
      <c r="F55" s="427" t="s">
        <v>625</v>
      </c>
      <c r="G55" s="427">
        <v>3</v>
      </c>
      <c r="H55" s="427" t="s">
        <v>566</v>
      </c>
      <c r="I55" s="427" t="s">
        <v>616</v>
      </c>
      <c r="J55" s="427" t="s">
        <v>976</v>
      </c>
      <c r="L55"/>
      <c r="Q55"/>
    </row>
    <row r="56" spans="1:17" ht="15" customHeight="1">
      <c r="A56" s="425">
        <v>51</v>
      </c>
      <c r="B56" s="426" t="s">
        <v>519</v>
      </c>
      <c r="C56" s="425">
        <v>0</v>
      </c>
      <c r="D56" s="426" t="s">
        <v>513</v>
      </c>
      <c r="E56" s="427" t="s">
        <v>54</v>
      </c>
      <c r="F56" s="427" t="s">
        <v>625</v>
      </c>
      <c r="G56" s="427">
        <v>2</v>
      </c>
      <c r="H56" s="427" t="s">
        <v>627</v>
      </c>
      <c r="I56" s="427" t="s">
        <v>607</v>
      </c>
      <c r="J56" s="427" t="s">
        <v>776</v>
      </c>
      <c r="L56" s="421" t="s">
        <v>109</v>
      </c>
      <c r="Q56"/>
    </row>
    <row r="57" spans="1:18" ht="15" customHeight="1">
      <c r="A57" s="425">
        <v>52</v>
      </c>
      <c r="B57" s="426" t="s">
        <v>445</v>
      </c>
      <c r="C57" s="425">
        <v>0</v>
      </c>
      <c r="D57" s="426" t="s">
        <v>1010</v>
      </c>
      <c r="E57" s="427" t="s">
        <v>53</v>
      </c>
      <c r="F57" s="427" t="s">
        <v>625</v>
      </c>
      <c r="G57" s="427">
        <v>3</v>
      </c>
      <c r="H57" s="427" t="s">
        <v>709</v>
      </c>
      <c r="I57" s="427" t="s">
        <v>619</v>
      </c>
      <c r="J57" s="427" t="s">
        <v>980</v>
      </c>
      <c r="L57"/>
      <c r="Q57"/>
      <c r="R57" s="470"/>
    </row>
    <row r="58" spans="1:18" ht="15" customHeight="1">
      <c r="A58" s="425">
        <v>53</v>
      </c>
      <c r="B58" s="426" t="s">
        <v>786</v>
      </c>
      <c r="C58" s="425">
        <v>0</v>
      </c>
      <c r="D58" s="426" t="s">
        <v>550</v>
      </c>
      <c r="E58" s="427" t="s">
        <v>53</v>
      </c>
      <c r="F58" s="427" t="s">
        <v>625</v>
      </c>
      <c r="G58" s="427">
        <v>2</v>
      </c>
      <c r="H58" s="427" t="s">
        <v>579</v>
      </c>
      <c r="I58" s="427" t="s">
        <v>613</v>
      </c>
      <c r="J58" s="427" t="s">
        <v>981</v>
      </c>
      <c r="L58" s="422" t="s">
        <v>99</v>
      </c>
      <c r="M58" s="423" t="s">
        <v>47</v>
      </c>
      <c r="N58" s="422" t="s">
        <v>61</v>
      </c>
      <c r="O58" s="424" t="s">
        <v>94</v>
      </c>
      <c r="P58" s="424" t="s">
        <v>48</v>
      </c>
      <c r="Q58" s="424" t="s">
        <v>49</v>
      </c>
      <c r="R58" s="290" t="s">
        <v>449</v>
      </c>
    </row>
    <row r="59" spans="1:19" ht="15" customHeight="1">
      <c r="A59" s="425">
        <v>54</v>
      </c>
      <c r="B59" s="426" t="s">
        <v>238</v>
      </c>
      <c r="C59" s="425">
        <v>0</v>
      </c>
      <c r="D59" s="426" t="s">
        <v>1010</v>
      </c>
      <c r="E59" s="427" t="s">
        <v>53</v>
      </c>
      <c r="F59" s="427" t="s">
        <v>625</v>
      </c>
      <c r="G59" s="427">
        <v>2</v>
      </c>
      <c r="H59" s="427" t="s">
        <v>599</v>
      </c>
      <c r="I59" s="427" t="s">
        <v>630</v>
      </c>
      <c r="J59" s="427" t="s">
        <v>980</v>
      </c>
      <c r="K59">
        <v>1</v>
      </c>
      <c r="L59" s="425">
        <v>2</v>
      </c>
      <c r="M59" s="426" t="s">
        <v>85</v>
      </c>
      <c r="N59" s="425">
        <v>1511</v>
      </c>
      <c r="O59" s="427" t="s">
        <v>54</v>
      </c>
      <c r="P59" s="427" t="s">
        <v>671</v>
      </c>
      <c r="Q59" s="427" t="s">
        <v>589</v>
      </c>
      <c r="R59" s="55">
        <v>7</v>
      </c>
      <c r="S59" s="139">
        <v>40</v>
      </c>
    </row>
    <row r="60" spans="1:19" ht="15" customHeight="1">
      <c r="A60" s="425">
        <v>55</v>
      </c>
      <c r="B60" s="426" t="s">
        <v>296</v>
      </c>
      <c r="C60" s="425">
        <v>0</v>
      </c>
      <c r="D60" s="426" t="s">
        <v>1010</v>
      </c>
      <c r="E60" s="427" t="s">
        <v>53</v>
      </c>
      <c r="F60" s="427" t="s">
        <v>625</v>
      </c>
      <c r="G60" s="427">
        <v>2</v>
      </c>
      <c r="H60" s="427" t="s">
        <v>787</v>
      </c>
      <c r="I60" s="427" t="s">
        <v>788</v>
      </c>
      <c r="J60" s="427" t="s">
        <v>791</v>
      </c>
      <c r="K60">
        <v>2</v>
      </c>
      <c r="L60" s="425">
        <v>9</v>
      </c>
      <c r="M60" s="426" t="s">
        <v>100</v>
      </c>
      <c r="N60" s="425">
        <v>1046</v>
      </c>
      <c r="O60" s="427" t="s">
        <v>54</v>
      </c>
      <c r="P60" s="427" t="s">
        <v>571</v>
      </c>
      <c r="Q60" s="427" t="s">
        <v>1007</v>
      </c>
      <c r="R60" s="55">
        <v>6</v>
      </c>
      <c r="S60" s="139">
        <v>35</v>
      </c>
    </row>
    <row r="61" spans="1:19" ht="15" customHeight="1">
      <c r="A61" s="425">
        <v>56</v>
      </c>
      <c r="B61" s="426" t="s">
        <v>262</v>
      </c>
      <c r="C61" s="425">
        <v>0</v>
      </c>
      <c r="D61" s="426" t="s">
        <v>263</v>
      </c>
      <c r="E61" s="427" t="s">
        <v>53</v>
      </c>
      <c r="F61" s="427" t="s">
        <v>625</v>
      </c>
      <c r="G61" s="427">
        <v>3</v>
      </c>
      <c r="H61" s="427" t="s">
        <v>619</v>
      </c>
      <c r="I61" s="427" t="s">
        <v>799</v>
      </c>
      <c r="J61" s="427" t="s">
        <v>791</v>
      </c>
      <c r="K61">
        <v>3</v>
      </c>
      <c r="L61" s="425">
        <v>12</v>
      </c>
      <c r="M61" s="426" t="s">
        <v>114</v>
      </c>
      <c r="N61" s="425">
        <v>1210</v>
      </c>
      <c r="O61" s="427" t="s">
        <v>54</v>
      </c>
      <c r="P61" s="427" t="s">
        <v>571</v>
      </c>
      <c r="Q61" s="427" t="s">
        <v>609</v>
      </c>
      <c r="R61" s="55">
        <v>6</v>
      </c>
      <c r="S61" s="139">
        <v>32</v>
      </c>
    </row>
    <row r="62" spans="1:19" ht="15" customHeight="1">
      <c r="A62" s="425">
        <v>57</v>
      </c>
      <c r="B62" s="426" t="s">
        <v>1022</v>
      </c>
      <c r="C62" s="425">
        <v>0</v>
      </c>
      <c r="D62" s="426" t="s">
        <v>1017</v>
      </c>
      <c r="E62" s="427" t="s">
        <v>53</v>
      </c>
      <c r="F62" s="427" t="s">
        <v>637</v>
      </c>
      <c r="G62" s="427">
        <v>2</v>
      </c>
      <c r="H62" s="427" t="s">
        <v>575</v>
      </c>
      <c r="I62" s="427" t="s">
        <v>787</v>
      </c>
      <c r="J62" s="427" t="s">
        <v>984</v>
      </c>
      <c r="K62">
        <v>4</v>
      </c>
      <c r="L62" s="425">
        <v>16</v>
      </c>
      <c r="M62" s="426" t="s">
        <v>129</v>
      </c>
      <c r="N62" s="425">
        <v>1265</v>
      </c>
      <c r="O62" s="427" t="s">
        <v>54</v>
      </c>
      <c r="P62" s="427" t="s">
        <v>585</v>
      </c>
      <c r="Q62" s="427" t="s">
        <v>597</v>
      </c>
      <c r="R62" s="55">
        <v>5</v>
      </c>
      <c r="S62" s="139">
        <v>30</v>
      </c>
    </row>
    <row r="63" spans="1:19" ht="15" customHeight="1">
      <c r="A63" s="425">
        <v>58</v>
      </c>
      <c r="B63" s="426" t="s">
        <v>407</v>
      </c>
      <c r="C63" s="425">
        <v>0</v>
      </c>
      <c r="D63" s="426" t="s">
        <v>1010</v>
      </c>
      <c r="E63" s="427" t="s">
        <v>212</v>
      </c>
      <c r="F63" s="427" t="s">
        <v>637</v>
      </c>
      <c r="G63" s="427">
        <v>1</v>
      </c>
      <c r="H63" s="427" t="s">
        <v>787</v>
      </c>
      <c r="I63" s="427" t="s">
        <v>799</v>
      </c>
      <c r="J63" s="427" t="s">
        <v>1023</v>
      </c>
      <c r="K63">
        <v>5</v>
      </c>
      <c r="L63" s="425">
        <v>17</v>
      </c>
      <c r="M63" s="426" t="s">
        <v>79</v>
      </c>
      <c r="N63" s="425">
        <v>1284</v>
      </c>
      <c r="O63" s="427" t="s">
        <v>54</v>
      </c>
      <c r="P63" s="427" t="s">
        <v>585</v>
      </c>
      <c r="Q63" s="427" t="s">
        <v>692</v>
      </c>
      <c r="R63" s="55">
        <v>5</v>
      </c>
      <c r="S63" s="139">
        <v>29</v>
      </c>
    </row>
    <row r="64" spans="1:19" ht="15" customHeight="1">
      <c r="A64" s="425">
        <v>59</v>
      </c>
      <c r="B64" s="426" t="s">
        <v>800</v>
      </c>
      <c r="C64" s="425">
        <v>0</v>
      </c>
      <c r="D64" s="426" t="s">
        <v>1024</v>
      </c>
      <c r="E64" s="427" t="s">
        <v>53</v>
      </c>
      <c r="F64" s="427" t="s">
        <v>637</v>
      </c>
      <c r="G64" s="427">
        <v>1</v>
      </c>
      <c r="H64" s="427" t="s">
        <v>607</v>
      </c>
      <c r="I64" s="427" t="s">
        <v>799</v>
      </c>
      <c r="J64" s="427" t="s">
        <v>987</v>
      </c>
      <c r="K64">
        <v>6</v>
      </c>
      <c r="L64" s="425">
        <v>20</v>
      </c>
      <c r="M64" s="426" t="s">
        <v>143</v>
      </c>
      <c r="N64" s="425">
        <v>1203</v>
      </c>
      <c r="O64" s="427" t="s">
        <v>54</v>
      </c>
      <c r="P64" s="427" t="s">
        <v>594</v>
      </c>
      <c r="Q64" s="427" t="s">
        <v>576</v>
      </c>
      <c r="R64" s="55">
        <v>5</v>
      </c>
      <c r="S64" s="139">
        <v>28</v>
      </c>
    </row>
    <row r="65" spans="1:19" ht="15" customHeight="1">
      <c r="A65" s="425">
        <v>60</v>
      </c>
      <c r="B65" s="426" t="s">
        <v>1025</v>
      </c>
      <c r="C65" s="425">
        <v>0</v>
      </c>
      <c r="D65" s="426" t="s">
        <v>1010</v>
      </c>
      <c r="E65" s="427" t="s">
        <v>53</v>
      </c>
      <c r="F65" s="427" t="s">
        <v>637</v>
      </c>
      <c r="G65" s="427">
        <v>1</v>
      </c>
      <c r="H65" s="427" t="s">
        <v>607</v>
      </c>
      <c r="I65" s="427" t="s">
        <v>816</v>
      </c>
      <c r="J65" s="427" t="s">
        <v>1023</v>
      </c>
      <c r="K65">
        <v>7</v>
      </c>
      <c r="L65" s="425">
        <v>21</v>
      </c>
      <c r="M65" s="426" t="s">
        <v>765</v>
      </c>
      <c r="N65" s="425">
        <v>0</v>
      </c>
      <c r="O65" s="427" t="s">
        <v>54</v>
      </c>
      <c r="P65" s="427" t="s">
        <v>594</v>
      </c>
      <c r="Q65" s="427" t="s">
        <v>609</v>
      </c>
      <c r="R65" s="55">
        <v>4</v>
      </c>
      <c r="S65" s="139">
        <v>27</v>
      </c>
    </row>
    <row r="66" spans="1:19" ht="15" customHeight="1">
      <c r="A66" s="428">
        <v>61</v>
      </c>
      <c r="B66" s="429" t="s">
        <v>1026</v>
      </c>
      <c r="C66" s="428">
        <v>0</v>
      </c>
      <c r="D66" s="429" t="s">
        <v>1010</v>
      </c>
      <c r="E66" s="430" t="s">
        <v>53</v>
      </c>
      <c r="F66" s="430" t="s">
        <v>645</v>
      </c>
      <c r="G66" s="430">
        <v>0</v>
      </c>
      <c r="H66" s="430" t="s">
        <v>647</v>
      </c>
      <c r="I66" s="430" t="s">
        <v>817</v>
      </c>
      <c r="J66" s="430" t="s">
        <v>993</v>
      </c>
      <c r="K66">
        <v>8</v>
      </c>
      <c r="L66" s="425">
        <v>22</v>
      </c>
      <c r="M66" s="426" t="s">
        <v>622</v>
      </c>
      <c r="N66" s="425">
        <v>1100</v>
      </c>
      <c r="O66" s="427" t="s">
        <v>54</v>
      </c>
      <c r="P66" s="427" t="s">
        <v>594</v>
      </c>
      <c r="Q66" s="427" t="s">
        <v>582</v>
      </c>
      <c r="R66" s="55">
        <v>5</v>
      </c>
      <c r="S66" s="139">
        <v>26</v>
      </c>
    </row>
    <row r="67" spans="1:19" ht="15" customHeight="1">
      <c r="A67" s="229"/>
      <c r="B67" s="227"/>
      <c r="C67" s="229"/>
      <c r="D67" s="227"/>
      <c r="E67" s="229"/>
      <c r="F67" s="229"/>
      <c r="G67" s="229"/>
      <c r="H67" s="229"/>
      <c r="I67" s="229"/>
      <c r="K67">
        <v>9</v>
      </c>
      <c r="L67" s="425">
        <v>27</v>
      </c>
      <c r="M67" s="426" t="s">
        <v>123</v>
      </c>
      <c r="N67" s="425">
        <v>0</v>
      </c>
      <c r="O67" s="427" t="s">
        <v>54</v>
      </c>
      <c r="P67" s="427" t="s">
        <v>594</v>
      </c>
      <c r="Q67" s="427" t="s">
        <v>563</v>
      </c>
      <c r="R67" s="55">
        <v>5</v>
      </c>
      <c r="S67" s="139">
        <v>25</v>
      </c>
    </row>
    <row r="68" spans="1:19" ht="15" customHeight="1">
      <c r="A68" s="229"/>
      <c r="B68" s="227"/>
      <c r="C68" s="229"/>
      <c r="D68" s="227"/>
      <c r="E68" s="229"/>
      <c r="F68" s="229"/>
      <c r="G68" s="229"/>
      <c r="H68" s="229"/>
      <c r="I68" s="229"/>
      <c r="K68">
        <v>10</v>
      </c>
      <c r="L68" s="425">
        <v>34</v>
      </c>
      <c r="M68" s="426" t="s">
        <v>113</v>
      </c>
      <c r="N68" s="425">
        <v>1100</v>
      </c>
      <c r="O68" s="427" t="s">
        <v>54</v>
      </c>
      <c r="P68" s="427" t="s">
        <v>614</v>
      </c>
      <c r="Q68" s="427" t="s">
        <v>582</v>
      </c>
      <c r="R68" s="55">
        <v>4</v>
      </c>
      <c r="S68" s="139">
        <v>24</v>
      </c>
    </row>
    <row r="69" spans="1:19" ht="15" customHeight="1">
      <c r="A69" s="229"/>
      <c r="B69" s="227"/>
      <c r="C69" s="229"/>
      <c r="D69" s="227"/>
      <c r="E69" s="229"/>
      <c r="F69" s="229"/>
      <c r="G69" s="229"/>
      <c r="H69" s="229"/>
      <c r="I69" s="229"/>
      <c r="K69">
        <v>11</v>
      </c>
      <c r="L69" s="425">
        <v>36</v>
      </c>
      <c r="M69" s="426" t="s">
        <v>128</v>
      </c>
      <c r="N69" s="425">
        <v>0</v>
      </c>
      <c r="O69" s="427" t="s">
        <v>54</v>
      </c>
      <c r="P69" s="427" t="s">
        <v>614</v>
      </c>
      <c r="Q69" s="427" t="s">
        <v>584</v>
      </c>
      <c r="R69" s="55">
        <v>4</v>
      </c>
      <c r="S69" s="139">
        <v>23</v>
      </c>
    </row>
    <row r="70" spans="1:19" ht="15" customHeight="1">
      <c r="A70" s="229"/>
      <c r="B70" s="227"/>
      <c r="C70" s="229"/>
      <c r="D70" s="227"/>
      <c r="E70" s="229"/>
      <c r="F70" s="229"/>
      <c r="G70" s="229"/>
      <c r="H70" s="229"/>
      <c r="I70" s="229"/>
      <c r="K70">
        <v>12</v>
      </c>
      <c r="L70" s="425">
        <v>39</v>
      </c>
      <c r="M70" s="426" t="s">
        <v>144</v>
      </c>
      <c r="N70" s="425">
        <v>0</v>
      </c>
      <c r="O70" s="427" t="s">
        <v>54</v>
      </c>
      <c r="P70" s="427" t="s">
        <v>614</v>
      </c>
      <c r="Q70" s="427" t="s">
        <v>563</v>
      </c>
      <c r="R70" s="55">
        <v>2</v>
      </c>
      <c r="S70" s="139">
        <v>22</v>
      </c>
    </row>
    <row r="71" spans="1:19" ht="15" customHeight="1">
      <c r="A71" s="229"/>
      <c r="B71" s="227"/>
      <c r="C71" s="229"/>
      <c r="D71" s="227"/>
      <c r="E71" s="229"/>
      <c r="F71" s="229"/>
      <c r="G71" s="229"/>
      <c r="H71" s="229"/>
      <c r="I71" s="229"/>
      <c r="K71">
        <v>13</v>
      </c>
      <c r="L71" s="425">
        <v>44</v>
      </c>
      <c r="M71" s="426" t="s">
        <v>638</v>
      </c>
      <c r="N71" s="425">
        <v>0</v>
      </c>
      <c r="O71" s="427" t="s">
        <v>54</v>
      </c>
      <c r="P71" s="427" t="s">
        <v>614</v>
      </c>
      <c r="Q71" s="427" t="s">
        <v>627</v>
      </c>
      <c r="R71" s="55">
        <v>4</v>
      </c>
      <c r="S71" s="139">
        <v>21</v>
      </c>
    </row>
    <row r="72" spans="1:19" ht="15" customHeight="1">
      <c r="A72" s="229"/>
      <c r="B72" s="227"/>
      <c r="C72" s="229"/>
      <c r="D72" s="227"/>
      <c r="E72" s="229"/>
      <c r="F72" s="229"/>
      <c r="G72" s="229"/>
      <c r="H72" s="229"/>
      <c r="I72" s="229"/>
      <c r="K72">
        <v>14</v>
      </c>
      <c r="L72" s="425">
        <v>50</v>
      </c>
      <c r="M72" s="426" t="s">
        <v>746</v>
      </c>
      <c r="N72" s="425">
        <v>0</v>
      </c>
      <c r="O72" s="427" t="s">
        <v>54</v>
      </c>
      <c r="P72" s="427" t="s">
        <v>625</v>
      </c>
      <c r="Q72" s="427" t="s">
        <v>566</v>
      </c>
      <c r="R72" s="55">
        <v>3</v>
      </c>
      <c r="S72" s="139">
        <v>20</v>
      </c>
    </row>
    <row r="73" spans="1:19" ht="15" customHeight="1">
      <c r="A73" s="229"/>
      <c r="B73" s="227"/>
      <c r="C73" s="229"/>
      <c r="D73" s="227"/>
      <c r="E73" s="229"/>
      <c r="F73" s="229"/>
      <c r="G73" s="229"/>
      <c r="H73" s="229"/>
      <c r="I73" s="229"/>
      <c r="K73">
        <v>15</v>
      </c>
      <c r="L73" s="425">
        <v>51</v>
      </c>
      <c r="M73" s="426" t="s">
        <v>519</v>
      </c>
      <c r="N73" s="425">
        <v>0</v>
      </c>
      <c r="O73" s="427" t="s">
        <v>54</v>
      </c>
      <c r="P73" s="427" t="s">
        <v>625</v>
      </c>
      <c r="Q73" s="432" t="s">
        <v>627</v>
      </c>
      <c r="R73" s="55">
        <v>2</v>
      </c>
      <c r="S73" s="139">
        <v>19</v>
      </c>
    </row>
    <row r="74" spans="1:18" ht="15" customHeight="1">
      <c r="A74" s="229"/>
      <c r="B74" s="227"/>
      <c r="C74" s="229"/>
      <c r="D74" s="227"/>
      <c r="E74" s="229"/>
      <c r="F74" s="229"/>
      <c r="G74" s="229"/>
      <c r="H74" s="229"/>
      <c r="I74" s="229"/>
      <c r="L74"/>
      <c r="Q74"/>
      <c r="R74" s="47"/>
    </row>
    <row r="75" spans="1:18" ht="15" customHeight="1">
      <c r="A75" s="229"/>
      <c r="B75" s="227"/>
      <c r="C75" s="229"/>
      <c r="D75" s="227"/>
      <c r="E75" s="229"/>
      <c r="F75" s="229"/>
      <c r="G75" s="229"/>
      <c r="H75" s="229"/>
      <c r="I75" s="229"/>
      <c r="L75" s="421" t="s">
        <v>110</v>
      </c>
      <c r="Q75"/>
      <c r="R75" s="47"/>
    </row>
    <row r="76" spans="1:17" ht="15" customHeight="1">
      <c r="A76" s="229"/>
      <c r="B76" s="227"/>
      <c r="C76" s="229"/>
      <c r="D76" s="227"/>
      <c r="E76" s="229"/>
      <c r="F76" s="229"/>
      <c r="G76" s="229"/>
      <c r="H76" s="229"/>
      <c r="I76" s="229"/>
      <c r="L76"/>
      <c r="Q76"/>
    </row>
    <row r="77" spans="1:18" ht="15" customHeight="1">
      <c r="A77" s="229"/>
      <c r="B77" s="227"/>
      <c r="C77" s="229"/>
      <c r="D77" s="227"/>
      <c r="E77" s="229"/>
      <c r="F77" s="229"/>
      <c r="G77" s="229"/>
      <c r="H77" s="229"/>
      <c r="I77" s="229"/>
      <c r="L77" s="422" t="s">
        <v>99</v>
      </c>
      <c r="M77" s="423" t="s">
        <v>47</v>
      </c>
      <c r="N77" s="422" t="s">
        <v>61</v>
      </c>
      <c r="O77" s="424" t="s">
        <v>94</v>
      </c>
      <c r="P77" s="424" t="s">
        <v>48</v>
      </c>
      <c r="Q77" s="424" t="s">
        <v>49</v>
      </c>
      <c r="R77" s="192" t="s">
        <v>449</v>
      </c>
    </row>
    <row r="78" spans="1:19" ht="15" customHeight="1">
      <c r="A78" s="229"/>
      <c r="B78" s="227"/>
      <c r="C78" s="229"/>
      <c r="D78" s="227"/>
      <c r="E78" s="229"/>
      <c r="F78" s="229"/>
      <c r="G78" s="229"/>
      <c r="H78" s="229"/>
      <c r="I78" s="229"/>
      <c r="K78">
        <v>1</v>
      </c>
      <c r="L78" s="425">
        <v>7</v>
      </c>
      <c r="M78" s="426" t="s">
        <v>97</v>
      </c>
      <c r="N78" s="425">
        <v>1251</v>
      </c>
      <c r="O78" s="427" t="s">
        <v>52</v>
      </c>
      <c r="P78" s="427" t="s">
        <v>562</v>
      </c>
      <c r="Q78" s="427" t="s">
        <v>719</v>
      </c>
      <c r="R78" s="55">
        <v>6</v>
      </c>
      <c r="S78" s="139">
        <v>40</v>
      </c>
    </row>
    <row r="79" spans="1:19" ht="15" customHeight="1">
      <c r="A79" s="229"/>
      <c r="B79" s="227"/>
      <c r="C79" s="229"/>
      <c r="D79" s="227"/>
      <c r="E79" s="229"/>
      <c r="F79" s="229"/>
      <c r="G79" s="229"/>
      <c r="H79" s="229"/>
      <c r="I79" s="229"/>
      <c r="K79">
        <v>2</v>
      </c>
      <c r="L79" s="425">
        <v>8</v>
      </c>
      <c r="M79" s="426" t="s">
        <v>200</v>
      </c>
      <c r="N79" s="425">
        <v>1317</v>
      </c>
      <c r="O79" s="427" t="s">
        <v>52</v>
      </c>
      <c r="P79" s="427" t="s">
        <v>562</v>
      </c>
      <c r="Q79" s="427" t="s">
        <v>580</v>
      </c>
      <c r="R79" s="55">
        <v>6</v>
      </c>
      <c r="S79" s="139">
        <v>35</v>
      </c>
    </row>
    <row r="80" spans="1:19" ht="15" customHeight="1">
      <c r="A80" s="229"/>
      <c r="B80" s="227"/>
      <c r="C80" s="229"/>
      <c r="D80" s="227"/>
      <c r="E80" s="229"/>
      <c r="F80" s="229"/>
      <c r="G80" s="229"/>
      <c r="H80" s="229"/>
      <c r="I80" s="229"/>
      <c r="K80">
        <v>3</v>
      </c>
      <c r="L80" s="425">
        <v>10</v>
      </c>
      <c r="M80" s="426" t="s">
        <v>322</v>
      </c>
      <c r="N80" s="425">
        <v>1251</v>
      </c>
      <c r="O80" s="427" t="s">
        <v>52</v>
      </c>
      <c r="P80" s="427" t="s">
        <v>571</v>
      </c>
      <c r="Q80" s="427" t="s">
        <v>719</v>
      </c>
      <c r="R80" s="55">
        <v>6</v>
      </c>
      <c r="S80" s="139">
        <v>32</v>
      </c>
    </row>
    <row r="81" spans="1:19" ht="15" customHeight="1">
      <c r="A81" s="229"/>
      <c r="B81" s="227"/>
      <c r="C81" s="229"/>
      <c r="D81" s="227"/>
      <c r="E81" s="229"/>
      <c r="F81" s="229"/>
      <c r="G81" s="229"/>
      <c r="H81" s="229"/>
      <c r="I81" s="229"/>
      <c r="K81">
        <v>4</v>
      </c>
      <c r="L81" s="425">
        <v>13</v>
      </c>
      <c r="M81" s="426" t="s">
        <v>118</v>
      </c>
      <c r="N81" s="425">
        <v>1100</v>
      </c>
      <c r="O81" s="427" t="s">
        <v>52</v>
      </c>
      <c r="P81" s="427" t="s">
        <v>571</v>
      </c>
      <c r="Q81" s="427" t="s">
        <v>558</v>
      </c>
      <c r="R81" s="55">
        <v>6</v>
      </c>
      <c r="S81" s="139">
        <v>30</v>
      </c>
    </row>
    <row r="82" spans="1:19" ht="15" customHeight="1">
      <c r="A82" s="229"/>
      <c r="B82" s="227"/>
      <c r="C82" s="229"/>
      <c r="D82" s="227"/>
      <c r="E82" s="229"/>
      <c r="F82" s="229"/>
      <c r="G82" s="229"/>
      <c r="H82" s="229"/>
      <c r="I82" s="229"/>
      <c r="K82">
        <v>5</v>
      </c>
      <c r="L82" s="425">
        <v>14</v>
      </c>
      <c r="M82" s="426" t="s">
        <v>63</v>
      </c>
      <c r="N82" s="425">
        <v>0</v>
      </c>
      <c r="O82" s="427" t="s">
        <v>52</v>
      </c>
      <c r="P82" s="427" t="s">
        <v>585</v>
      </c>
      <c r="Q82" s="427" t="s">
        <v>574</v>
      </c>
      <c r="R82" s="55">
        <v>5</v>
      </c>
      <c r="S82" s="139">
        <v>29</v>
      </c>
    </row>
    <row r="83" spans="1:19" ht="15" customHeight="1">
      <c r="A83" s="229"/>
      <c r="B83" s="227"/>
      <c r="C83" s="229"/>
      <c r="D83" s="227"/>
      <c r="E83" s="229"/>
      <c r="F83" s="229"/>
      <c r="G83" s="229"/>
      <c r="H83" s="229"/>
      <c r="I83" s="229"/>
      <c r="K83">
        <v>6</v>
      </c>
      <c r="L83" s="425">
        <v>15</v>
      </c>
      <c r="M83" s="426" t="s">
        <v>502</v>
      </c>
      <c r="N83" s="425">
        <v>1250</v>
      </c>
      <c r="O83" s="427" t="s">
        <v>52</v>
      </c>
      <c r="P83" s="427" t="s">
        <v>585</v>
      </c>
      <c r="Q83" s="427" t="s">
        <v>719</v>
      </c>
      <c r="R83" s="55">
        <v>5</v>
      </c>
      <c r="S83" s="139">
        <v>28</v>
      </c>
    </row>
    <row r="84" spans="1:19" ht="15" customHeight="1">
      <c r="A84" s="229"/>
      <c r="B84" s="227"/>
      <c r="C84" s="229"/>
      <c r="D84" s="227"/>
      <c r="E84" s="229"/>
      <c r="F84" s="229"/>
      <c r="G84" s="229"/>
      <c r="H84" s="229"/>
      <c r="I84" s="229"/>
      <c r="K84">
        <v>7</v>
      </c>
      <c r="L84" s="425">
        <v>19</v>
      </c>
      <c r="M84" s="426" t="s">
        <v>101</v>
      </c>
      <c r="N84" s="425">
        <v>1304</v>
      </c>
      <c r="O84" s="427" t="s">
        <v>52</v>
      </c>
      <c r="P84" s="427" t="s">
        <v>594</v>
      </c>
      <c r="Q84" s="427" t="s">
        <v>567</v>
      </c>
      <c r="R84" s="55">
        <v>5</v>
      </c>
      <c r="S84" s="139">
        <v>27</v>
      </c>
    </row>
    <row r="85" spans="1:19" ht="15" customHeight="1">
      <c r="A85" s="229"/>
      <c r="B85" s="227"/>
      <c r="C85" s="229"/>
      <c r="D85" s="227"/>
      <c r="E85" s="229"/>
      <c r="F85" s="229"/>
      <c r="G85" s="229"/>
      <c r="H85" s="229"/>
      <c r="I85" s="229"/>
      <c r="K85">
        <v>8</v>
      </c>
      <c r="L85" s="425">
        <v>29</v>
      </c>
      <c r="M85" s="426" t="s">
        <v>252</v>
      </c>
      <c r="N85" s="425">
        <v>1100</v>
      </c>
      <c r="O85" s="427" t="s">
        <v>52</v>
      </c>
      <c r="P85" s="427" t="s">
        <v>594</v>
      </c>
      <c r="Q85" s="427" t="s">
        <v>569</v>
      </c>
      <c r="R85" s="55">
        <v>5</v>
      </c>
      <c r="S85" s="139">
        <v>26</v>
      </c>
    </row>
    <row r="86" spans="1:19" ht="15" customHeight="1">
      <c r="A86" s="229"/>
      <c r="B86" s="227"/>
      <c r="C86" s="229"/>
      <c r="D86" s="227"/>
      <c r="E86" s="229"/>
      <c r="F86" s="229"/>
      <c r="G86" s="229"/>
      <c r="H86" s="229"/>
      <c r="I86" s="229"/>
      <c r="K86">
        <v>9</v>
      </c>
      <c r="L86" s="425">
        <v>40</v>
      </c>
      <c r="M86" s="426" t="s">
        <v>130</v>
      </c>
      <c r="N86" s="425">
        <v>0</v>
      </c>
      <c r="O86" s="427" t="s">
        <v>52</v>
      </c>
      <c r="P86" s="427" t="s">
        <v>614</v>
      </c>
      <c r="Q86" s="432" t="s">
        <v>569</v>
      </c>
      <c r="R86" s="55">
        <v>2</v>
      </c>
      <c r="S86" s="139">
        <v>25</v>
      </c>
    </row>
    <row r="87" spans="1:18" ht="15" customHeight="1">
      <c r="A87" s="229"/>
      <c r="B87" s="227"/>
      <c r="C87" s="229"/>
      <c r="D87" s="227"/>
      <c r="E87" s="229"/>
      <c r="F87" s="229"/>
      <c r="G87" s="229"/>
      <c r="H87" s="229"/>
      <c r="I87" s="229"/>
      <c r="L87"/>
      <c r="Q87"/>
      <c r="R87" s="47"/>
    </row>
    <row r="88" spans="1:18" ht="15" customHeight="1">
      <c r="A88" s="229"/>
      <c r="B88" s="227"/>
      <c r="C88" s="229"/>
      <c r="D88" s="227"/>
      <c r="E88" s="229"/>
      <c r="F88" s="229"/>
      <c r="G88" s="229"/>
      <c r="H88" s="229"/>
      <c r="I88" s="229"/>
      <c r="L88" s="421" t="s">
        <v>111</v>
      </c>
      <c r="Q88"/>
      <c r="R88" s="47"/>
    </row>
    <row r="89" spans="1:18" ht="15" customHeight="1">
      <c r="A89" s="229"/>
      <c r="B89" s="227"/>
      <c r="C89" s="229"/>
      <c r="D89" s="227"/>
      <c r="E89" s="229"/>
      <c r="F89" s="229"/>
      <c r="G89" s="229"/>
      <c r="H89" s="229"/>
      <c r="I89" s="229"/>
      <c r="L89"/>
      <c r="Q89"/>
      <c r="R89" s="47"/>
    </row>
    <row r="90" spans="1:18" ht="15" customHeight="1">
      <c r="A90" s="229"/>
      <c r="B90" s="227"/>
      <c r="C90" s="229"/>
      <c r="D90" s="227"/>
      <c r="E90" s="229"/>
      <c r="F90" s="229"/>
      <c r="G90" s="229"/>
      <c r="H90" s="229"/>
      <c r="I90" s="229"/>
      <c r="L90" s="422" t="s">
        <v>99</v>
      </c>
      <c r="M90" s="423" t="s">
        <v>47</v>
      </c>
      <c r="N90" s="422" t="s">
        <v>61</v>
      </c>
      <c r="O90" s="424" t="s">
        <v>94</v>
      </c>
      <c r="P90" s="424" t="s">
        <v>48</v>
      </c>
      <c r="Q90" s="469" t="s">
        <v>49</v>
      </c>
      <c r="R90" s="192" t="s">
        <v>449</v>
      </c>
    </row>
    <row r="91" spans="1:19" ht="15" customHeight="1">
      <c r="A91" s="229"/>
      <c r="B91" s="227"/>
      <c r="C91" s="229"/>
      <c r="D91" s="227"/>
      <c r="E91" s="229"/>
      <c r="F91" s="229"/>
      <c r="G91" s="229"/>
      <c r="H91" s="229"/>
      <c r="I91" s="229"/>
      <c r="K91">
        <v>1</v>
      </c>
      <c r="L91" s="425">
        <v>3</v>
      </c>
      <c r="M91" s="426" t="s">
        <v>254</v>
      </c>
      <c r="N91" s="425">
        <v>1520</v>
      </c>
      <c r="O91" s="427" t="s">
        <v>50</v>
      </c>
      <c r="P91" s="427" t="s">
        <v>562</v>
      </c>
      <c r="Q91" s="432" t="s">
        <v>675</v>
      </c>
      <c r="R91" s="55">
        <v>6</v>
      </c>
      <c r="S91" s="139">
        <v>40</v>
      </c>
    </row>
    <row r="92" spans="1:19" ht="15" customHeight="1">
      <c r="A92" s="35"/>
      <c r="B92" s="35"/>
      <c r="C92" s="47"/>
      <c r="D92" s="35"/>
      <c r="E92" s="35"/>
      <c r="F92" s="35"/>
      <c r="G92" s="35"/>
      <c r="H92" s="35"/>
      <c r="I92" s="35"/>
      <c r="K92">
        <v>2</v>
      </c>
      <c r="L92" s="425">
        <v>6</v>
      </c>
      <c r="M92" s="426" t="s">
        <v>43</v>
      </c>
      <c r="N92" s="425">
        <v>0</v>
      </c>
      <c r="O92" s="427" t="s">
        <v>50</v>
      </c>
      <c r="P92" s="427" t="s">
        <v>562</v>
      </c>
      <c r="Q92" s="432" t="s">
        <v>717</v>
      </c>
      <c r="R92" s="55">
        <v>5</v>
      </c>
      <c r="S92" s="139">
        <v>35</v>
      </c>
    </row>
    <row r="93" spans="11:19" ht="15" customHeight="1">
      <c r="K93">
        <v>3</v>
      </c>
      <c r="L93" s="425">
        <v>11</v>
      </c>
      <c r="M93" s="426" t="s">
        <v>95</v>
      </c>
      <c r="N93" s="425">
        <v>1264</v>
      </c>
      <c r="O93" s="427" t="s">
        <v>50</v>
      </c>
      <c r="P93" s="427" t="s">
        <v>571</v>
      </c>
      <c r="Q93" s="427" t="s">
        <v>719</v>
      </c>
      <c r="R93" s="55">
        <v>5</v>
      </c>
      <c r="S93" s="139">
        <v>32</v>
      </c>
    </row>
    <row r="94" spans="11:19" ht="15" customHeight="1">
      <c r="K94">
        <v>4</v>
      </c>
      <c r="L94" s="425">
        <v>18</v>
      </c>
      <c r="M94" s="426" t="s">
        <v>78</v>
      </c>
      <c r="N94" s="425">
        <v>0</v>
      </c>
      <c r="O94" s="427" t="s">
        <v>50</v>
      </c>
      <c r="P94" s="427" t="s">
        <v>594</v>
      </c>
      <c r="Q94" s="427" t="s">
        <v>559</v>
      </c>
      <c r="R94" s="55">
        <v>5</v>
      </c>
      <c r="S94" s="139">
        <v>30</v>
      </c>
    </row>
    <row r="95" ht="15" customHeight="1">
      <c r="Q95"/>
    </row>
    <row r="96" ht="15" customHeight="1">
      <c r="Q96"/>
    </row>
    <row r="97" spans="12:18" ht="15" customHeight="1">
      <c r="L97" s="81"/>
      <c r="M97" s="80"/>
      <c r="N97" s="79"/>
      <c r="O97" s="81"/>
      <c r="P97" s="81"/>
      <c r="Q97" s="81"/>
      <c r="R97" s="81"/>
    </row>
    <row r="98" spans="12:18" ht="15" customHeight="1">
      <c r="L98" s="72"/>
      <c r="M98" s="60"/>
      <c r="N98" s="70"/>
      <c r="O98" s="72"/>
      <c r="P98" s="72"/>
      <c r="Q98" s="72"/>
      <c r="R98" s="75"/>
    </row>
    <row r="99" spans="12:18" ht="15" customHeight="1">
      <c r="L99" s="72"/>
      <c r="M99" s="60"/>
      <c r="N99" s="70"/>
      <c r="O99" s="72"/>
      <c r="P99" s="72"/>
      <c r="Q99" s="72"/>
      <c r="R99" s="75"/>
    </row>
    <row r="100" spans="12:18" ht="15" customHeight="1">
      <c r="L100" s="72"/>
      <c r="M100" s="60"/>
      <c r="N100" s="70"/>
      <c r="O100" s="72"/>
      <c r="P100" s="72"/>
      <c r="Q100" s="72"/>
      <c r="R100" s="75"/>
    </row>
    <row r="101" spans="12:18" ht="15" customHeight="1">
      <c r="L101" s="72"/>
      <c r="M101" s="60"/>
      <c r="N101" s="70"/>
      <c r="O101" s="72"/>
      <c r="P101" s="72"/>
      <c r="Q101" s="72"/>
      <c r="R101" s="75"/>
    </row>
    <row r="102" spans="12:18" ht="15" customHeight="1">
      <c r="L102" s="72"/>
      <c r="M102" s="60"/>
      <c r="N102" s="70"/>
      <c r="O102" s="72"/>
      <c r="P102" s="72"/>
      <c r="Q102" s="72"/>
      <c r="R102" s="75"/>
    </row>
    <row r="103" spans="12:18" ht="15" customHeight="1">
      <c r="L103" s="72"/>
      <c r="M103" s="60"/>
      <c r="N103" s="70"/>
      <c r="O103" s="72"/>
      <c r="P103" s="72"/>
      <c r="Q103" s="72"/>
      <c r="R103" s="75"/>
    </row>
    <row r="104" spans="12:18" ht="15" customHeight="1">
      <c r="L104" s="72"/>
      <c r="M104" s="60"/>
      <c r="N104" s="70"/>
      <c r="O104" s="72"/>
      <c r="P104" s="72"/>
      <c r="Q104" s="72"/>
      <c r="R104" s="75"/>
    </row>
    <row r="105" spans="12:18" ht="15" customHeight="1">
      <c r="L105" s="72"/>
      <c r="M105" s="60"/>
      <c r="N105" s="70"/>
      <c r="O105" s="72"/>
      <c r="P105" s="72"/>
      <c r="Q105" s="72"/>
      <c r="R105" s="75"/>
    </row>
    <row r="106" spans="12:18" ht="15" customHeight="1">
      <c r="L106" s="72"/>
      <c r="M106" s="60"/>
      <c r="N106" s="70"/>
      <c r="O106" s="72"/>
      <c r="P106" s="72"/>
      <c r="Q106" s="72"/>
      <c r="R106" s="75"/>
    </row>
    <row r="107" spans="12:18" ht="15" customHeight="1">
      <c r="L107" s="72"/>
      <c r="M107" s="60"/>
      <c r="N107" s="70"/>
      <c r="O107" s="72"/>
      <c r="P107" s="72"/>
      <c r="Q107" s="72"/>
      <c r="R107" s="75"/>
    </row>
    <row r="108" spans="12:18" ht="15" customHeight="1">
      <c r="L108" s="72"/>
      <c r="M108" s="60"/>
      <c r="N108" s="70"/>
      <c r="O108" s="72"/>
      <c r="P108" s="72"/>
      <c r="Q108" s="72"/>
      <c r="R108" s="75"/>
    </row>
    <row r="109" spans="12:18" ht="15" customHeight="1">
      <c r="L109" s="72"/>
      <c r="M109" s="60"/>
      <c r="N109" s="70"/>
      <c r="O109" s="72"/>
      <c r="P109" s="72"/>
      <c r="Q109" s="72"/>
      <c r="R109" s="75"/>
    </row>
    <row r="110" spans="12:18" ht="15" customHeight="1">
      <c r="L110" s="72"/>
      <c r="M110" s="60"/>
      <c r="N110" s="70"/>
      <c r="O110" s="72"/>
      <c r="P110" s="72"/>
      <c r="Q110" s="72"/>
      <c r="R110" s="75"/>
    </row>
    <row r="111" spans="12:18" ht="15" customHeight="1">
      <c r="L111" s="75"/>
      <c r="M111" s="73"/>
      <c r="N111" s="73"/>
      <c r="O111" s="73"/>
      <c r="P111" s="73"/>
      <c r="Q111" s="73"/>
      <c r="R111" s="75"/>
    </row>
    <row r="112" spans="12:18" ht="15" customHeight="1">
      <c r="L112" s="75"/>
      <c r="M112" s="73"/>
      <c r="N112" s="73"/>
      <c r="O112" s="73"/>
      <c r="P112" s="73"/>
      <c r="Q112" s="73"/>
      <c r="R112" s="75"/>
    </row>
    <row r="113" spans="12:18" ht="15" customHeight="1">
      <c r="L113" s="75"/>
      <c r="M113" s="73"/>
      <c r="N113" s="73"/>
      <c r="O113" s="73"/>
      <c r="P113" s="73"/>
      <c r="Q113" s="73"/>
      <c r="R113" s="75"/>
    </row>
    <row r="114" spans="12:18" ht="15" customHeight="1">
      <c r="L114" s="81"/>
      <c r="M114" s="80"/>
      <c r="N114" s="79"/>
      <c r="O114" s="81"/>
      <c r="P114" s="81"/>
      <c r="Q114" s="81"/>
      <c r="R114" s="81"/>
    </row>
    <row r="115" spans="12:18" ht="15" customHeight="1">
      <c r="L115" s="72"/>
      <c r="M115" s="60"/>
      <c r="N115" s="70"/>
      <c r="O115" s="72"/>
      <c r="P115" s="72"/>
      <c r="Q115" s="72"/>
      <c r="R115" s="75"/>
    </row>
    <row r="116" spans="12:18" ht="15" customHeight="1">
      <c r="L116" s="72"/>
      <c r="M116" s="60"/>
      <c r="N116" s="70"/>
      <c r="O116" s="72"/>
      <c r="P116" s="72"/>
      <c r="Q116" s="72"/>
      <c r="R116" s="75"/>
    </row>
    <row r="117" spans="12:18" ht="15" customHeight="1">
      <c r="L117" s="72"/>
      <c r="M117" s="60"/>
      <c r="N117" s="70"/>
      <c r="O117" s="72"/>
      <c r="P117" s="72"/>
      <c r="Q117" s="72"/>
      <c r="R117" s="75"/>
    </row>
    <row r="118" spans="12:18" ht="15" customHeight="1">
      <c r="L118" s="72"/>
      <c r="M118" s="60"/>
      <c r="N118" s="70"/>
      <c r="O118" s="72"/>
      <c r="P118" s="72"/>
      <c r="Q118" s="72"/>
      <c r="R118" s="75"/>
    </row>
    <row r="119" spans="12:18" ht="15" customHeight="1">
      <c r="L119" s="72"/>
      <c r="M119" s="60"/>
      <c r="N119" s="70"/>
      <c r="O119" s="72"/>
      <c r="P119" s="72"/>
      <c r="Q119" s="72"/>
      <c r="R119" s="75"/>
    </row>
    <row r="120" spans="12:18" ht="15" customHeight="1">
      <c r="L120" s="75"/>
      <c r="M120" s="73"/>
      <c r="N120" s="73"/>
      <c r="O120" s="73"/>
      <c r="P120" s="73"/>
      <c r="Q120" s="74"/>
      <c r="R120" s="75"/>
    </row>
    <row r="121" spans="12:18" ht="15" customHeight="1">
      <c r="L121" s="75"/>
      <c r="M121" s="73"/>
      <c r="N121" s="73"/>
      <c r="O121" s="73"/>
      <c r="P121" s="73"/>
      <c r="Q121" s="74"/>
      <c r="R121" s="7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JS</cp:lastModifiedBy>
  <cp:lastPrinted>2013-05-15T07:20:31Z</cp:lastPrinted>
  <dcterms:created xsi:type="dcterms:W3CDTF">2007-11-20T10:55:26Z</dcterms:created>
  <dcterms:modified xsi:type="dcterms:W3CDTF">2014-04-18T16:14:25Z</dcterms:modified>
  <cp:category/>
  <cp:version/>
  <cp:contentType/>
  <cp:contentStatus/>
</cp:coreProperties>
</file>