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900" windowHeight="8280" tabRatio="920" activeTab="0"/>
  </bookViews>
  <sheets>
    <sheet name="Celkové pořadí LV" sheetId="1" r:id="rId1"/>
    <sheet name="Koláč 1.tur." sheetId="2" r:id="rId2"/>
    <sheet name="Mikuláš.2tur." sheetId="3" r:id="rId3"/>
    <sheet name="Chaloupka3.tur." sheetId="4" r:id="rId4"/>
    <sheet name="Pelhřimov4.tur." sheetId="5" r:id="rId5"/>
    <sheet name="Humpolec 5.tur." sheetId="6" r:id="rId6"/>
    <sheet name="Jihlava 6tur." sheetId="7" r:id="rId7"/>
    <sheet name="Náměšť.7tur." sheetId="8" r:id="rId8"/>
    <sheet name="H.Brod.8.tur." sheetId="9" r:id="rId9"/>
    <sheet name="Žďár9.tur." sheetId="10" r:id="rId10"/>
    <sheet name="pomocná data" sheetId="11" r:id="rId11"/>
    <sheet name="turnaje-tisk" sheetId="12" r:id="rId12"/>
    <sheet name="tisk-kat." sheetId="13" r:id="rId13"/>
    <sheet name="List1" sheetId="14" r:id="rId14"/>
  </sheets>
  <definedNames/>
  <calcPr fullCalcOnLoad="1"/>
</workbook>
</file>

<file path=xl/sharedStrings.xml><?xml version="1.0" encoding="utf-8"?>
<sst xmlns="http://schemas.openxmlformats.org/spreadsheetml/2006/main" count="4252" uniqueCount="768">
  <si>
    <t>Svratka</t>
  </si>
  <si>
    <t>Turnaje</t>
  </si>
  <si>
    <t>celkové body</t>
  </si>
  <si>
    <t>pomocné hodnocení</t>
  </si>
  <si>
    <t>počet</t>
  </si>
  <si>
    <t>jméno</t>
  </si>
  <si>
    <t>oddíl</t>
  </si>
  <si>
    <t>ELO</t>
  </si>
  <si>
    <t>1.</t>
  </si>
  <si>
    <t>2.</t>
  </si>
  <si>
    <t>3.</t>
  </si>
  <si>
    <t>4.</t>
  </si>
  <si>
    <t>5.</t>
  </si>
  <si>
    <t>6.</t>
  </si>
  <si>
    <t>7.</t>
  </si>
  <si>
    <t>8.</t>
  </si>
  <si>
    <t>z turnajů</t>
  </si>
  <si>
    <t>nejl.umísť.</t>
  </si>
  <si>
    <t>poč.výher</t>
  </si>
  <si>
    <t>turnajů</t>
  </si>
  <si>
    <t>Gregor Adam</t>
  </si>
  <si>
    <t>Loub Rudolf</t>
  </si>
  <si>
    <t>Fikar Jakub</t>
  </si>
  <si>
    <t>Homolka Pavel</t>
  </si>
  <si>
    <t>celkový počet hráčů</t>
  </si>
  <si>
    <t>Reichel Jan</t>
  </si>
  <si>
    <t>Suchomel Jan</t>
  </si>
  <si>
    <t>Suchomelová Simona</t>
  </si>
  <si>
    <t>9.</t>
  </si>
  <si>
    <t>kategorie H10</t>
  </si>
  <si>
    <t>kategorie H12</t>
  </si>
  <si>
    <t>kategorie H14</t>
  </si>
  <si>
    <t>kategorie H16</t>
  </si>
  <si>
    <t>kategorie D10</t>
  </si>
  <si>
    <t>kategorie D12</t>
  </si>
  <si>
    <t>kategorie D14</t>
  </si>
  <si>
    <t>kategorie D16</t>
  </si>
  <si>
    <t>Kratochvíl Josef</t>
  </si>
  <si>
    <t>Škoda Martin</t>
  </si>
  <si>
    <t>Seidl Antonín</t>
  </si>
  <si>
    <t>Hurych Martin</t>
  </si>
  <si>
    <t>Šimon Adam</t>
  </si>
  <si>
    <t>Walek Petr</t>
  </si>
  <si>
    <t>Číhal Josef</t>
  </si>
  <si>
    <t>Beneš Filip</t>
  </si>
  <si>
    <t>Seidl Štěpán</t>
  </si>
  <si>
    <t>Rychetský Marek</t>
  </si>
  <si>
    <t>Novotný Petr</t>
  </si>
  <si>
    <t>Němec Šimon</t>
  </si>
  <si>
    <t>Hurych Jakub</t>
  </si>
  <si>
    <t>Čáp Matěj</t>
  </si>
  <si>
    <t>Jadrný Tomáš</t>
  </si>
  <si>
    <t>Katrincová Lucie</t>
  </si>
  <si>
    <t>Pokorný Jan</t>
  </si>
  <si>
    <t>Vrtal Filip</t>
  </si>
  <si>
    <t>Chmil Jan</t>
  </si>
  <si>
    <t>Holoubek Jan</t>
  </si>
  <si>
    <t>Mrázek Pavel</t>
  </si>
  <si>
    <t>Matocha Miroslav</t>
  </si>
  <si>
    <t>Lorenc Jiří</t>
  </si>
  <si>
    <t>Kosak Jakub</t>
  </si>
  <si>
    <t>Kaser Jiří</t>
  </si>
  <si>
    <t>Zelená Monika</t>
  </si>
  <si>
    <t>Kříž Daniel</t>
  </si>
  <si>
    <t>Indrych Martin</t>
  </si>
  <si>
    <t>Krásenský Jakub</t>
  </si>
  <si>
    <t>Jiroušek Tomáš</t>
  </si>
  <si>
    <t>Cimfl Martin</t>
  </si>
  <si>
    <t>Bulva Tomáš</t>
  </si>
  <si>
    <t>Kopecký Jiří</t>
  </si>
  <si>
    <t>Kulík Matěj</t>
  </si>
  <si>
    <t>Jána Martin</t>
  </si>
  <si>
    <t>Krejčí Anna</t>
  </si>
  <si>
    <t>Spurný Roman</t>
  </si>
  <si>
    <t>Jahodová Marie</t>
  </si>
  <si>
    <t>Zoula Adam</t>
  </si>
  <si>
    <t>Novotný Ondřej</t>
  </si>
  <si>
    <t>Zadina Vít</t>
  </si>
  <si>
    <t>Skořepa Tomáš</t>
  </si>
  <si>
    <t>Skořepa Jakub</t>
  </si>
  <si>
    <t>Duba Pavel</t>
  </si>
  <si>
    <t>Kratochvíl Vít</t>
  </si>
  <si>
    <t>Creweová Nicole</t>
  </si>
  <si>
    <t>TJ Jiska Havlíčkův Brod</t>
  </si>
  <si>
    <t>Sokol Opatov</t>
  </si>
  <si>
    <t>Kolínková Jana</t>
  </si>
  <si>
    <t>Tj Náměšť N/Oslavou</t>
  </si>
  <si>
    <t>ZŠ Hálkova Humpolec</t>
  </si>
  <si>
    <t>Sokol Bedřichov</t>
  </si>
  <si>
    <t>Košutová Jitka</t>
  </si>
  <si>
    <t>Mičulka David</t>
  </si>
  <si>
    <t>DDM Velké Meziříčí</t>
  </si>
  <si>
    <t>ZŠ Otokara Březiny</t>
  </si>
  <si>
    <t>Večeřa Václav</t>
  </si>
  <si>
    <t>5.ZŠ Žďár</t>
  </si>
  <si>
    <t>ZS Otokara Březiny</t>
  </si>
  <si>
    <t>Kulík Ondřej</t>
  </si>
  <si>
    <t>Hlavsa Kamil</t>
  </si>
  <si>
    <t>Bureš Vojta</t>
  </si>
  <si>
    <t>Prášek Matěj</t>
  </si>
  <si>
    <t>Kovářík Petr</t>
  </si>
  <si>
    <t>Chrást Tomáš</t>
  </si>
  <si>
    <t>Kokrda Stanislav</t>
  </si>
  <si>
    <t>Košut Tomáš</t>
  </si>
  <si>
    <t>Tj Spartak Třebíč</t>
  </si>
  <si>
    <t>Sýkora Milan</t>
  </si>
  <si>
    <t>Štěcha Libor</t>
  </si>
  <si>
    <t>SPartak Pelhřimov</t>
  </si>
  <si>
    <t>DDM Jihlava</t>
  </si>
  <si>
    <t>Podařil David</t>
  </si>
  <si>
    <t>Tj Spartak  Pelhřimov</t>
  </si>
  <si>
    <t>Matějka Jiří</t>
  </si>
  <si>
    <t>Firon Tomáš</t>
  </si>
  <si>
    <t>Tj Jiskra Havlíčkův Brod</t>
  </si>
  <si>
    <t>Burýšek Martin</t>
  </si>
  <si>
    <t>Sýkora Michal</t>
  </si>
  <si>
    <t>DDM Žďár</t>
  </si>
  <si>
    <t>Šimek Jan</t>
  </si>
  <si>
    <t>Bednář Petr</t>
  </si>
  <si>
    <t>Reichel Tomáš</t>
  </si>
  <si>
    <t>Fišar Dalimil</t>
  </si>
  <si>
    <t>Žďas Žďár N/S</t>
  </si>
  <si>
    <t>Kotík Miloš</t>
  </si>
  <si>
    <t>Homola Tomáš</t>
  </si>
  <si>
    <t>ZŠ Hálkova</t>
  </si>
  <si>
    <t>Kosmák Petr</t>
  </si>
  <si>
    <t>Vojta Václav</t>
  </si>
  <si>
    <t>Havlíčkův Brod</t>
  </si>
  <si>
    <t>Strádal Pavel</t>
  </si>
  <si>
    <t>Humpolec</t>
  </si>
  <si>
    <t>Žďár</t>
  </si>
  <si>
    <t>Novotný Richard</t>
  </si>
  <si>
    <t>Brož David</t>
  </si>
  <si>
    <t>Homola Martin</t>
  </si>
  <si>
    <t>Vilím Michal</t>
  </si>
  <si>
    <t>Bystřice</t>
  </si>
  <si>
    <t>Boček Vít</t>
  </si>
  <si>
    <t>Velké Meziříčí</t>
  </si>
  <si>
    <t>Hrala Tomáš</t>
  </si>
  <si>
    <t>Vencelides Petr</t>
  </si>
  <si>
    <t>Nové Veselí</t>
  </si>
  <si>
    <t>Maša Stanislav</t>
  </si>
  <si>
    <t>Navrátil Horymír</t>
  </si>
  <si>
    <t>Klanica Tomáš</t>
  </si>
  <si>
    <t>Válka Vojtěch</t>
  </si>
  <si>
    <t>Červenka Kryštof</t>
  </si>
  <si>
    <t>Křížová Helena</t>
  </si>
  <si>
    <t>Zelený David</t>
  </si>
  <si>
    <t>Lysý Pavel</t>
  </si>
  <si>
    <t>Peňáz Martin</t>
  </si>
  <si>
    <t>Halouzka Ladislav</t>
  </si>
  <si>
    <t>Ryšánek Adam</t>
  </si>
  <si>
    <t>Urban Vojtěch</t>
  </si>
  <si>
    <t>Michálková Hana</t>
  </si>
  <si>
    <t>Naar Tomáš</t>
  </si>
  <si>
    <t>Šorf Milan</t>
  </si>
  <si>
    <t>Bulíček Luděk</t>
  </si>
  <si>
    <t>Klanica Petr</t>
  </si>
  <si>
    <t>Eisenwort Lukáš</t>
  </si>
  <si>
    <t>Vencelides Jiří</t>
  </si>
  <si>
    <t>Kubát Martin</t>
  </si>
  <si>
    <t>Trampeška Václav</t>
  </si>
  <si>
    <t>Levý Jan</t>
  </si>
  <si>
    <t>Nekolová Anna</t>
  </si>
  <si>
    <t>Zezula Rudolf</t>
  </si>
  <si>
    <t>Szemla Ferdinand</t>
  </si>
  <si>
    <t>Kolařík Aleš</t>
  </si>
  <si>
    <t>Rapotice</t>
  </si>
  <si>
    <t>Hruban Kristián</t>
  </si>
  <si>
    <t>Spartak Třebíč</t>
  </si>
  <si>
    <t>Hruban Damián</t>
  </si>
  <si>
    <t>Beer Erik</t>
  </si>
  <si>
    <t>Sudice</t>
  </si>
  <si>
    <t>Kolínek Daniel</t>
  </si>
  <si>
    <t>Dolejší Jakub</t>
  </si>
  <si>
    <t>Juřica Zbyněk</t>
  </si>
  <si>
    <t>Minařík Mikoláš</t>
  </si>
  <si>
    <t>Koten Tomáš</t>
  </si>
  <si>
    <t>Pelhřimov</t>
  </si>
  <si>
    <t>Kubů Ondřej</t>
  </si>
  <si>
    <t>Bourek Daniel</t>
  </si>
  <si>
    <t>Med Matěj</t>
  </si>
  <si>
    <t>Zadina Pavel</t>
  </si>
  <si>
    <t>Suková Eliška</t>
  </si>
  <si>
    <t>Starý Radek</t>
  </si>
  <si>
    <t>Cahová Krystína</t>
  </si>
  <si>
    <t>Žďár n.S.</t>
  </si>
  <si>
    <t>Stará Veronika</t>
  </si>
  <si>
    <t>Chadimová Bára</t>
  </si>
  <si>
    <t>Lipka Radim</t>
  </si>
  <si>
    <t>Krčil Aleš</t>
  </si>
  <si>
    <t>Krejcar Jakub</t>
  </si>
  <si>
    <t>Valenta Lukáš</t>
  </si>
  <si>
    <t>Mojžíš Radek</t>
  </si>
  <si>
    <t>Kuřátko Jiří</t>
  </si>
  <si>
    <t>Jiskra H.Brod</t>
  </si>
  <si>
    <t>Pazderka Radek</t>
  </si>
  <si>
    <t>Matějka Jan</t>
  </si>
  <si>
    <t>Alt Vít</t>
  </si>
  <si>
    <t>Čermák Jakub</t>
  </si>
  <si>
    <t>Zelenka Tomáš</t>
  </si>
  <si>
    <t>Mojžíš Vít</t>
  </si>
  <si>
    <t>Dolní Město</t>
  </si>
  <si>
    <t>Gymn.Humpolec</t>
  </si>
  <si>
    <t>Čopák Jakub</t>
  </si>
  <si>
    <t>Chadim Štěpán</t>
  </si>
  <si>
    <t>Pipek Stanislav</t>
  </si>
  <si>
    <t>Krčil David</t>
  </si>
  <si>
    <t>Hamr Zdeněk</t>
  </si>
  <si>
    <t>Kohout Martin</t>
  </si>
  <si>
    <t>Grepl Radim</t>
  </si>
  <si>
    <t>Pavlíček Tomáš</t>
  </si>
  <si>
    <t>Lukeš Zdeněk</t>
  </si>
  <si>
    <t>TJ Jiska Humpolec</t>
  </si>
  <si>
    <t>Staňková Lucie</t>
  </si>
  <si>
    <t>Náměšť</t>
  </si>
  <si>
    <t>Ježková Martina</t>
  </si>
  <si>
    <t>BrožPetr</t>
  </si>
  <si>
    <t>Štůla Petr</t>
  </si>
  <si>
    <t>Bárta Jan</t>
  </si>
  <si>
    <t>Konecné poradí</t>
  </si>
  <si>
    <t>Por.</t>
  </si>
  <si>
    <t>Jméno</t>
  </si>
  <si>
    <t>Body</t>
  </si>
  <si>
    <t>BH.</t>
  </si>
  <si>
    <t>H16</t>
  </si>
  <si>
    <t>7</t>
  </si>
  <si>
    <t>H14</t>
  </si>
  <si>
    <t>H10</t>
  </si>
  <si>
    <t>H12</t>
  </si>
  <si>
    <t>21</t>
  </si>
  <si>
    <t>5</t>
  </si>
  <si>
    <t>20</t>
  </si>
  <si>
    <t>24</t>
  </si>
  <si>
    <t>19</t>
  </si>
  <si>
    <t>16</t>
  </si>
  <si>
    <t>4</t>
  </si>
  <si>
    <t>15</t>
  </si>
  <si>
    <t>3</t>
  </si>
  <si>
    <t>22</t>
  </si>
  <si>
    <t>2</t>
  </si>
  <si>
    <t>1</t>
  </si>
  <si>
    <t>poč.nejl.um.</t>
  </si>
  <si>
    <t>Jihlava</t>
  </si>
  <si>
    <t>MIKULÁŠSKÝ TURNAJ MLÁDEŽE</t>
  </si>
  <si>
    <t>Memoriál Vladimíra Hrabala</t>
  </si>
  <si>
    <t>Rtg</t>
  </si>
  <si>
    <t>TJ Spartak Třebíč</t>
  </si>
  <si>
    <t>dat.narození</t>
  </si>
  <si>
    <t>Pelhřimovský turnaj mládeže</t>
  </si>
  <si>
    <t>6</t>
  </si>
  <si>
    <t>18</t>
  </si>
  <si>
    <t>17</t>
  </si>
  <si>
    <t>Krupka Marek</t>
  </si>
  <si>
    <t>13</t>
  </si>
  <si>
    <t>Svatková Marie</t>
  </si>
  <si>
    <t>Štěrba Milan</t>
  </si>
  <si>
    <t>Mikinová Markéta</t>
  </si>
  <si>
    <t>DDM OPEN 2008</t>
  </si>
  <si>
    <t>SVC Humpolec</t>
  </si>
  <si>
    <t>body</t>
  </si>
  <si>
    <t>celkem 38 klasifikovaných hráčů</t>
  </si>
  <si>
    <t>hodnocení</t>
  </si>
  <si>
    <t>Liga Vysočiny mládeže</t>
  </si>
  <si>
    <t>( Pelhřimově, Humpolci, Jihlavě, Náměšti n/Oslavou, Havlíčkově Brodě, Žďáru n/Sázavou)</t>
  </si>
  <si>
    <t>Seriál devíti turnajů, které se uskutečnily v různých městech Vysočiny</t>
  </si>
  <si>
    <t>Celkové výsledky</t>
  </si>
  <si>
    <t>Výsledky jednotlivých turnajů</t>
  </si>
  <si>
    <t>kateg.</t>
  </si>
  <si>
    <t>"O Jihlavský koláč"</t>
  </si>
  <si>
    <t>Žďár n.Sáz.</t>
  </si>
  <si>
    <t>Kateg.</t>
  </si>
  <si>
    <t>"O perníkovou chaloupku"</t>
  </si>
  <si>
    <t xml:space="preserve"> Humpolecký šachový turnaj</t>
  </si>
  <si>
    <t xml:space="preserve">V Náměšti nad Oslavou </t>
  </si>
  <si>
    <t>"O velikonočního beránka"</t>
  </si>
  <si>
    <t>V Náměšti nad Oslavou</t>
  </si>
  <si>
    <t>Závěrečný turnaj LV mládeže</t>
  </si>
  <si>
    <t>ŽĎÁR N.Sáz.</t>
  </si>
  <si>
    <r>
      <t xml:space="preserve">byl hrán zároveň jako </t>
    </r>
    <r>
      <rPr>
        <b/>
        <sz val="10"/>
        <rFont val="Arial"/>
        <family val="2"/>
      </rPr>
      <t>KP mládeže v rapid šachu</t>
    </r>
    <r>
      <rPr>
        <sz val="10"/>
        <rFont val="Arial"/>
        <family val="2"/>
      </rPr>
      <t>, vítězové  postupují na MČR.</t>
    </r>
  </si>
  <si>
    <t>Straka Jan</t>
  </si>
  <si>
    <t>Hadwiger Matthias</t>
  </si>
  <si>
    <t>Denk Daniel</t>
  </si>
  <si>
    <t>Battumur Batireedui</t>
  </si>
  <si>
    <t>Klub</t>
  </si>
  <si>
    <t/>
  </si>
  <si>
    <t>Tj Jiskra Humpolec</t>
  </si>
  <si>
    <t>ZS Brezinova</t>
  </si>
  <si>
    <t>ZS Demlova</t>
  </si>
  <si>
    <t>celkem 90 hráčů</t>
  </si>
  <si>
    <t>TJ Žďár</t>
  </si>
  <si>
    <t>Cupl Vitězslav</t>
  </si>
  <si>
    <t>Coufal Ondřej</t>
  </si>
  <si>
    <t>Nečesal Marek</t>
  </si>
  <si>
    <t>Sláma Petr</t>
  </si>
  <si>
    <t>max.5 tur.</t>
  </si>
  <si>
    <t>Havel Petr</t>
  </si>
  <si>
    <t>Kvášová Radka</t>
  </si>
  <si>
    <t>D10</t>
  </si>
  <si>
    <t>D12</t>
  </si>
  <si>
    <t>D14</t>
  </si>
  <si>
    <t>Ptáček Jan</t>
  </si>
  <si>
    <t>Sedlák Jiří</t>
  </si>
  <si>
    <t>Kratochvíl Lukáš</t>
  </si>
  <si>
    <t>Cupl Vítězslav</t>
  </si>
  <si>
    <t>Kotrda Stanislav</t>
  </si>
  <si>
    <t>Sukaný Adam</t>
  </si>
  <si>
    <t>Stránský Dominik</t>
  </si>
  <si>
    <t>Píbil Tomáš</t>
  </si>
  <si>
    <t>Opravil Jiří</t>
  </si>
  <si>
    <t>Battuyskin Batireedni</t>
  </si>
  <si>
    <t>Židlík Ondřej</t>
  </si>
  <si>
    <t>Veselý Vítek</t>
  </si>
  <si>
    <t>25</t>
  </si>
  <si>
    <t>Sukaný Albert</t>
  </si>
  <si>
    <t>Miřátský Petr</t>
  </si>
  <si>
    <t>Michal Štěpán</t>
  </si>
  <si>
    <t>Novotný Tomáš</t>
  </si>
  <si>
    <t>Nedělka Pavel</t>
  </si>
  <si>
    <t>Battuyskin Nami</t>
  </si>
  <si>
    <t>Dvořák Martin</t>
  </si>
  <si>
    <t>Tj Jiskra H.Brod</t>
  </si>
  <si>
    <t>Výh.</t>
  </si>
  <si>
    <t>6,0</t>
  </si>
  <si>
    <t>20,5</t>
  </si>
  <si>
    <t>5,5</t>
  </si>
  <si>
    <t>22,5</t>
  </si>
  <si>
    <t>19,5</t>
  </si>
  <si>
    <t>5,0</t>
  </si>
  <si>
    <t>24,5</t>
  </si>
  <si>
    <t>22,0</t>
  </si>
  <si>
    <t>19,0</t>
  </si>
  <si>
    <t>18,5</t>
  </si>
  <si>
    <t>4,5</t>
  </si>
  <si>
    <t>25,0</t>
  </si>
  <si>
    <t>4,0</t>
  </si>
  <si>
    <t>21,5</t>
  </si>
  <si>
    <t>21,0</t>
  </si>
  <si>
    <t>16,5</t>
  </si>
  <si>
    <t>14,5</t>
  </si>
  <si>
    <t>3,5</t>
  </si>
  <si>
    <t>18,0</t>
  </si>
  <si>
    <t>17,5</t>
  </si>
  <si>
    <t>17,0</t>
  </si>
  <si>
    <t>15,5</t>
  </si>
  <si>
    <t>15,0</t>
  </si>
  <si>
    <t>3,0</t>
  </si>
  <si>
    <t>16,0</t>
  </si>
  <si>
    <t>12,5</t>
  </si>
  <si>
    <t>2,5</t>
  </si>
  <si>
    <t>2,0</t>
  </si>
  <si>
    <t>13,5</t>
  </si>
  <si>
    <t>13,0</t>
  </si>
  <si>
    <t>1,5</t>
  </si>
  <si>
    <t>1,0</t>
  </si>
  <si>
    <t>11,0</t>
  </si>
  <si>
    <t>Matějíček Miroslav</t>
  </si>
  <si>
    <t>DDM Telč</t>
  </si>
  <si>
    <t>Burian Ondřej</t>
  </si>
  <si>
    <t>Martínek Erik</t>
  </si>
  <si>
    <t>Havlík Tadeáš</t>
  </si>
  <si>
    <t>Odvárka Ladislav</t>
  </si>
  <si>
    <t>Stanovský Arnold</t>
  </si>
  <si>
    <t>Krč Michal</t>
  </si>
  <si>
    <t>Matoušek Tomáš</t>
  </si>
  <si>
    <t>Petrovič Michal</t>
  </si>
  <si>
    <t>Bílek Richard</t>
  </si>
  <si>
    <t>Romanovský Štěpán</t>
  </si>
  <si>
    <t>Odvárka Roman</t>
  </si>
  <si>
    <t>Leština Kamil</t>
  </si>
  <si>
    <t>Čecháček Filip</t>
  </si>
  <si>
    <t>ZS Březinova</t>
  </si>
  <si>
    <t>DDM Mor. Budějovice</t>
  </si>
  <si>
    <t>TJ Sokol Nové Veselí</t>
  </si>
  <si>
    <t xml:space="preserve">Beránek David </t>
  </si>
  <si>
    <t>Tj Náměšť n/O.</t>
  </si>
  <si>
    <t>ZS Horní Cerekev</t>
  </si>
  <si>
    <t>Štefáček Michal</t>
  </si>
  <si>
    <t>Mikeš Martin</t>
  </si>
  <si>
    <t>Růžička Jiří</t>
  </si>
  <si>
    <t>Krčil Tomáš</t>
  </si>
  <si>
    <t>Šlégl Adam</t>
  </si>
  <si>
    <t>Kletečka Vojtěch</t>
  </si>
  <si>
    <t>Chlupáčková Anežka</t>
  </si>
  <si>
    <t>Tomanová Simona</t>
  </si>
  <si>
    <t>Buriánová Natálie</t>
  </si>
  <si>
    <t>Skálová Jana</t>
  </si>
  <si>
    <t>Kolářová Michaela</t>
  </si>
  <si>
    <t>Jiskra Humpolec</t>
  </si>
  <si>
    <t>ZŠ Rudíkov</t>
  </si>
  <si>
    <t>Seidl Ondřej</t>
  </si>
  <si>
    <t>ZŠ Kolárova Jihlava</t>
  </si>
  <si>
    <t>D16</t>
  </si>
  <si>
    <t>Smejkalová Valérie</t>
  </si>
  <si>
    <t>20,0</t>
  </si>
  <si>
    <t>24,0</t>
  </si>
  <si>
    <t>Bendl Vojtěch</t>
  </si>
  <si>
    <t>Brož Petr</t>
  </si>
  <si>
    <t>Novotný Jan</t>
  </si>
  <si>
    <t>Vála Antonín</t>
  </si>
  <si>
    <t>Světlá n.S.</t>
  </si>
  <si>
    <t>26</t>
  </si>
  <si>
    <t>TJ Jiskra Humpolec</t>
  </si>
  <si>
    <t>Šťastný Jiří</t>
  </si>
  <si>
    <t>Kříž Vojtěch</t>
  </si>
  <si>
    <t>Veletová Michaela</t>
  </si>
  <si>
    <t>Berki Daniel</t>
  </si>
  <si>
    <t>Ptáček Jakub</t>
  </si>
  <si>
    <t>ZŠ Želiv</t>
  </si>
  <si>
    <t>Versteeg Filip</t>
  </si>
  <si>
    <t>Kalanin Jiří</t>
  </si>
  <si>
    <t>Mikinová Adéla</t>
  </si>
  <si>
    <t>.</t>
  </si>
  <si>
    <t>Brüstl Pavel</t>
  </si>
  <si>
    <t>Svoboda Filip</t>
  </si>
  <si>
    <t>Svoboda Vojtěch</t>
  </si>
  <si>
    <t>DDM Náměšť n.O.</t>
  </si>
  <si>
    <t>ZŠ V.Meziříčí</t>
  </si>
  <si>
    <t>DDM M. Budějovice</t>
  </si>
  <si>
    <t>Tj Sp.Pelhřimov</t>
  </si>
  <si>
    <t>TJ Sokol N. Veselí</t>
  </si>
  <si>
    <t>Tůma Jan</t>
  </si>
  <si>
    <t>celkem 39 hráčů</t>
  </si>
  <si>
    <t>ročník 2008/2009</t>
  </si>
  <si>
    <t>celkem 39 klasifikovaných hráčů</t>
  </si>
  <si>
    <t>celkem 21 klasifikovaných hráčů</t>
  </si>
  <si>
    <t>celkem 17 klasifikovaných hráčů</t>
  </si>
  <si>
    <t>celkem 8 klasifikovaných hráček</t>
  </si>
  <si>
    <t>celkem 5 klasifikovaných hráček</t>
  </si>
  <si>
    <t>O jihlavský Koláč</t>
  </si>
  <si>
    <t>TJ Jiskra Havlíčkův Brod</t>
  </si>
  <si>
    <t>ZŠ Březinova</t>
  </si>
  <si>
    <t>Sedlák Tomáš</t>
  </si>
  <si>
    <t>Nezveda David</t>
  </si>
  <si>
    <t>Mittner Viktor</t>
  </si>
  <si>
    <t>Ulrych Tomáš</t>
  </si>
  <si>
    <t>Grygarová Monika</t>
  </si>
  <si>
    <t>TJ Jiskra H. Brod</t>
  </si>
  <si>
    <t>Typ</t>
  </si>
  <si>
    <t>31</t>
  </si>
  <si>
    <t>28</t>
  </si>
  <si>
    <t>23</t>
  </si>
  <si>
    <t>29</t>
  </si>
  <si>
    <t>27</t>
  </si>
  <si>
    <t>Pibil Tomáš</t>
  </si>
  <si>
    <t>12</t>
  </si>
  <si>
    <t>Greger Jiří</t>
  </si>
  <si>
    <t>14</t>
  </si>
  <si>
    <t>Major Tomáš</t>
  </si>
  <si>
    <t>Fousek Jan</t>
  </si>
  <si>
    <t>Pařízek Jan</t>
  </si>
  <si>
    <t>Rosecký Patrik</t>
  </si>
  <si>
    <t>Šťastný Ondřej</t>
  </si>
  <si>
    <t>Poř</t>
  </si>
  <si>
    <t>Příjmení a jméno</t>
  </si>
  <si>
    <t>Kat</t>
  </si>
  <si>
    <t>Mbuch</t>
  </si>
  <si>
    <t>Výher</t>
  </si>
  <si>
    <t>Sekan Jakub</t>
  </si>
  <si>
    <t>Výhra</t>
  </si>
  <si>
    <t>ŠSK Active SVČ Žďár</t>
  </si>
  <si>
    <t>Konečné pořadí</t>
  </si>
  <si>
    <t>Poř.</t>
  </si>
  <si>
    <t>31,5</t>
  </si>
  <si>
    <t>31,0</t>
  </si>
  <si>
    <t>28,5</t>
  </si>
  <si>
    <t>27,0</t>
  </si>
  <si>
    <t>26,0</t>
  </si>
  <si>
    <t>30,0</t>
  </si>
  <si>
    <t>27,5</t>
  </si>
  <si>
    <t>23,5</t>
  </si>
  <si>
    <t>23,0</t>
  </si>
  <si>
    <t>29,5</t>
  </si>
  <si>
    <t>Organizátor : Šachový oddíl Jiskra Humpolec a ZŠ Hálkova Humpolec</t>
  </si>
  <si>
    <t>Muzikář Jan</t>
  </si>
  <si>
    <t>Zach Vojtěch</t>
  </si>
  <si>
    <t>poč.víť.</t>
  </si>
  <si>
    <t>DDM Open</t>
  </si>
  <si>
    <t>Organizátor : DDM Jihlava a Sokol Bedřichov - Jihlava</t>
  </si>
  <si>
    <t>Ředitel turnaje : Jiří Widerlechner</t>
  </si>
  <si>
    <t>Hlavní nebo pomocný rozhodčí : Tomáš Mouryc</t>
  </si>
  <si>
    <t>Město : DDM Jihlava</t>
  </si>
  <si>
    <t>Rating-O : 1133</t>
  </si>
  <si>
    <t>Datum : 20.03.2010</t>
  </si>
  <si>
    <t>St.č.</t>
  </si>
  <si>
    <t>NRtg</t>
  </si>
  <si>
    <t>33,0</t>
  </si>
  <si>
    <t>32,0</t>
  </si>
  <si>
    <t>28,0</t>
  </si>
  <si>
    <t>Moravská Slavia Brno</t>
  </si>
  <si>
    <t>TJ Náměšť n/Oslavou</t>
  </si>
  <si>
    <t>Bartošová Veronika</t>
  </si>
  <si>
    <t>26,5</t>
  </si>
  <si>
    <t>14,0</t>
  </si>
  <si>
    <t>25,5</t>
  </si>
  <si>
    <t>Vácha Aleš</t>
  </si>
  <si>
    <t>Pavelec Igor</t>
  </si>
  <si>
    <t>Program Swiss-Manager vyvinut a copyright vlastní © DI.Heinz Herzog, 1230 Vienna Joh.Teufelg.39-47/7/9,</t>
  </si>
  <si>
    <t>Mail:h.herzog@swiss-manager.at,domovská stránka http://swiss-manager.at, Uživatel:Chess Federation of the Czech Republic, 19.03.2010</t>
  </si>
  <si>
    <t>věková skupina D10</t>
  </si>
  <si>
    <t>věková skupina D12</t>
  </si>
  <si>
    <t>věková skupina D14</t>
  </si>
  <si>
    <t>věková skupina D16</t>
  </si>
  <si>
    <t>věková skupina H10</t>
  </si>
  <si>
    <t>věková skupina H12</t>
  </si>
  <si>
    <t>věková skupina H14</t>
  </si>
  <si>
    <t>věková skupina H16</t>
  </si>
  <si>
    <t>celk.</t>
  </si>
  <si>
    <t>Buch</t>
  </si>
  <si>
    <t>žlutě-nezapočítané turnaje</t>
  </si>
  <si>
    <t>Velká cena Havlíčkova Brodu 2010</t>
  </si>
  <si>
    <t>35,0</t>
  </si>
  <si>
    <t>Lapúník Michal</t>
  </si>
  <si>
    <t>9,0</t>
  </si>
  <si>
    <t>10,5</t>
  </si>
  <si>
    <t>Cel.</t>
  </si>
  <si>
    <t>LVM Žďár n.S.15.5.2010</t>
  </si>
  <si>
    <t>vict</t>
  </si>
  <si>
    <t>Mail:h.herzog@swiss-manager.at,domovská stránka http://swiss-manager.at, Uživatel:Chess Federation of the Czech Republic, 18.04.2010</t>
  </si>
  <si>
    <t>věková skupina U10</t>
  </si>
  <si>
    <t>věková skupina U12</t>
  </si>
  <si>
    <t>věková skupina U14</t>
  </si>
  <si>
    <t>věková skupina U16</t>
  </si>
  <si>
    <t>Vít.</t>
  </si>
  <si>
    <t>33,5</t>
  </si>
  <si>
    <t>Mlčoch Albert</t>
  </si>
  <si>
    <t>ŠK Sklo-Bohemia Světlá n.Sáz.</t>
  </si>
  <si>
    <t>Bednář Michal</t>
  </si>
  <si>
    <t>TJ Sokol Moravské Budějovice</t>
  </si>
  <si>
    <t>Skála Petr</t>
  </si>
  <si>
    <t>Špaček Filip</t>
  </si>
  <si>
    <t>SPgŠ Znojmo</t>
  </si>
  <si>
    <t>Kříž Matyáš</t>
  </si>
  <si>
    <t>Staněk Jan</t>
  </si>
  <si>
    <t>Bláha Tomáš</t>
  </si>
  <si>
    <t>Krob Jakub</t>
  </si>
  <si>
    <t>Škaryd Tomáš</t>
  </si>
  <si>
    <t>Skořepa David</t>
  </si>
  <si>
    <t>Benda Dominik</t>
  </si>
  <si>
    <t>DDM Znojmo</t>
  </si>
  <si>
    <t>Rejsek Leoš</t>
  </si>
  <si>
    <t>0,5</t>
  </si>
  <si>
    <t>Světlá n. Sáz.</t>
  </si>
  <si>
    <t>9,5</t>
  </si>
  <si>
    <t>výhr.</t>
  </si>
  <si>
    <t>Šachový klub Lok. Brno</t>
  </si>
  <si>
    <t>ŠK Sklo-Bohemia Světlá n.S.</t>
  </si>
  <si>
    <t>TJ Sokol Mor.Budějovice</t>
  </si>
  <si>
    <t>V</t>
  </si>
  <si>
    <t>V-počet vítězství</t>
  </si>
  <si>
    <t>ŠK Sklo-Boh.Světlá n.S.</t>
  </si>
  <si>
    <t>Mikulášský šachový turnaj 2010</t>
  </si>
  <si>
    <t>2. TURNAJ LIGY VYSOČINY MLÁDEŽE 2010/11</t>
  </si>
  <si>
    <t>St.č</t>
  </si>
  <si>
    <t>EloN</t>
  </si>
  <si>
    <t>FIDE</t>
  </si>
  <si>
    <t>Oddíl</t>
  </si>
  <si>
    <t>B14</t>
  </si>
  <si>
    <t>22½</t>
  </si>
  <si>
    <t>19½</t>
  </si>
  <si>
    <t>B16</t>
  </si>
  <si>
    <t>5½</t>
  </si>
  <si>
    <t>26½</t>
  </si>
  <si>
    <t>36½</t>
  </si>
  <si>
    <t>24½</t>
  </si>
  <si>
    <t>34½</t>
  </si>
  <si>
    <t>20½</t>
  </si>
  <si>
    <t>28½</t>
  </si>
  <si>
    <t>B12</t>
  </si>
  <si>
    <t>4½</t>
  </si>
  <si>
    <t>Hladík Jakub</t>
  </si>
  <si>
    <t>14½</t>
  </si>
  <si>
    <t>Sokol Nové Veselí</t>
  </si>
  <si>
    <t>G14</t>
  </si>
  <si>
    <t>25½</t>
  </si>
  <si>
    <t>Dvořák Dominik</t>
  </si>
  <si>
    <t>18½</t>
  </si>
  <si>
    <t>G12</t>
  </si>
  <si>
    <t>16½</t>
  </si>
  <si>
    <t>B10</t>
  </si>
  <si>
    <t>15½</t>
  </si>
  <si>
    <t>21½</t>
  </si>
  <si>
    <t>3½</t>
  </si>
  <si>
    <t>29½</t>
  </si>
  <si>
    <t>23½</t>
  </si>
  <si>
    <t>Beránek David</t>
  </si>
  <si>
    <t>Rebec Jan</t>
  </si>
  <si>
    <t>Golubeva Nikol</t>
  </si>
  <si>
    <t>TJ CHS Chotěboř</t>
  </si>
  <si>
    <t>G16</t>
  </si>
  <si>
    <t>2½</t>
  </si>
  <si>
    <t>Batelka Jiří</t>
  </si>
  <si>
    <t>ZŠ Březinova Jihlava</t>
  </si>
  <si>
    <t>13½</t>
  </si>
  <si>
    <t>Zelený René</t>
  </si>
  <si>
    <t>27½</t>
  </si>
  <si>
    <t>Fousek Martin</t>
  </si>
  <si>
    <t>12½</t>
  </si>
  <si>
    <t>Mach Jakub</t>
  </si>
  <si>
    <t>11½</t>
  </si>
  <si>
    <t>1½</t>
  </si>
  <si>
    <t>Štefáček Ondřej</t>
  </si>
  <si>
    <t>17½</t>
  </si>
  <si>
    <t>0</t>
  </si>
  <si>
    <t>Řezníček Tomáš</t>
  </si>
  <si>
    <t>Houdková Barbora</t>
  </si>
  <si>
    <t>G10</t>
  </si>
  <si>
    <t>½</t>
  </si>
  <si>
    <t>10½</t>
  </si>
  <si>
    <t>21/2</t>
  </si>
  <si>
    <t>31/2</t>
  </si>
  <si>
    <t>11/2</t>
  </si>
  <si>
    <t>41/2</t>
  </si>
  <si>
    <t>51/2</t>
  </si>
  <si>
    <t>B11</t>
  </si>
  <si>
    <t>O perníkovou chaloupku</t>
  </si>
  <si>
    <t>V Náměšti nad Oslavou 8.1.2011</t>
  </si>
  <si>
    <t>Fed</t>
  </si>
  <si>
    <t>Bod</t>
  </si>
  <si>
    <t>Výhry</t>
  </si>
  <si>
    <t>1 - 2</t>
  </si>
  <si>
    <t>DDM Náměšť</t>
  </si>
  <si>
    <t>3 - 4</t>
  </si>
  <si>
    <t>Jiskra Havl. Brod</t>
  </si>
  <si>
    <t>5 - 7</t>
  </si>
  <si>
    <t>8 - 14</t>
  </si>
  <si>
    <t>15 - 21</t>
  </si>
  <si>
    <t>D</t>
  </si>
  <si>
    <t>Lokomotiva Brno</t>
  </si>
  <si>
    <t>Orel Brno</t>
  </si>
  <si>
    <t>22 - 26</t>
  </si>
  <si>
    <t>Nezval Martin</t>
  </si>
  <si>
    <t>Duras Brno</t>
  </si>
  <si>
    <t>27 - 34</t>
  </si>
  <si>
    <t>DDM Moravské Budějovice</t>
  </si>
  <si>
    <t>35 - 38</t>
  </si>
  <si>
    <t>39 - 42</t>
  </si>
  <si>
    <t>Braunová Adéla</t>
  </si>
  <si>
    <t>43 - 44</t>
  </si>
  <si>
    <t>Víť.</t>
  </si>
  <si>
    <t>9-10</t>
  </si>
  <si>
    <t>Namest n/O</t>
  </si>
  <si>
    <t>33</t>
  </si>
  <si>
    <t>Kratochvil Vit</t>
  </si>
  <si>
    <t>Skorepa Jakub</t>
  </si>
  <si>
    <t>Sokol Bedrichov</t>
  </si>
  <si>
    <t>311</t>
  </si>
  <si>
    <t>Skorepa Tomas</t>
  </si>
  <si>
    <t>281</t>
  </si>
  <si>
    <t>Krcil Ales</t>
  </si>
  <si>
    <t>Suchomelova Simona</t>
  </si>
  <si>
    <t>Havlickuv Brod</t>
  </si>
  <si>
    <t>32</t>
  </si>
  <si>
    <t>Sykora Milan</t>
  </si>
  <si>
    <t>Tuma Jan</t>
  </si>
  <si>
    <t>301</t>
  </si>
  <si>
    <t>Chadim Stepan</t>
  </si>
  <si>
    <t>Vesely Vitek</t>
  </si>
  <si>
    <t>30</t>
  </si>
  <si>
    <t>Kriz Vojtech</t>
  </si>
  <si>
    <t>Martinek Erik</t>
  </si>
  <si>
    <t>Jihlava-Brezinky</t>
  </si>
  <si>
    <t>231</t>
  </si>
  <si>
    <t>Miratsky Petr</t>
  </si>
  <si>
    <t>Pelhrimov</t>
  </si>
  <si>
    <t>Zadina Vit</t>
  </si>
  <si>
    <t>Kolinek Daniel</t>
  </si>
  <si>
    <t>261</t>
  </si>
  <si>
    <t>Sterba Milan</t>
  </si>
  <si>
    <t>SSK ACTIVE Zdar</t>
  </si>
  <si>
    <t>Sedlak Jiri</t>
  </si>
  <si>
    <t>Novotny Tomas</t>
  </si>
  <si>
    <t>Jirousek Tomas</t>
  </si>
  <si>
    <t>271</t>
  </si>
  <si>
    <t>Ptacek Jan</t>
  </si>
  <si>
    <t>Lukes Zdenek</t>
  </si>
  <si>
    <t>Sukany Adam</t>
  </si>
  <si>
    <t>Spartak Trebic</t>
  </si>
  <si>
    <t>Kvasova Radka</t>
  </si>
  <si>
    <t>Broz Petr</t>
  </si>
  <si>
    <t>Svetla n/S</t>
  </si>
  <si>
    <t>Pibil Tomas</t>
  </si>
  <si>
    <t>Krc Michal</t>
  </si>
  <si>
    <t>251</t>
  </si>
  <si>
    <t>Nekolova Anna</t>
  </si>
  <si>
    <t>Stanovsky Arnold</t>
  </si>
  <si>
    <t>Krcil David</t>
  </si>
  <si>
    <t>Necesal Marek</t>
  </si>
  <si>
    <t>Muzikar Jan</t>
  </si>
  <si>
    <t>Rosecky Patrik</t>
  </si>
  <si>
    <t>Vacha Ales</t>
  </si>
  <si>
    <t>221</t>
  </si>
  <si>
    <t>Cupl Vitezslav</t>
  </si>
  <si>
    <t>191</t>
  </si>
  <si>
    <t>Blaha Tomas</t>
  </si>
  <si>
    <t>181</t>
  </si>
  <si>
    <t>Vybiral Marek</t>
  </si>
  <si>
    <t>Sokol Tabor</t>
  </si>
  <si>
    <t>Sukova Eliska</t>
  </si>
  <si>
    <t>Humpolec Halkova</t>
  </si>
  <si>
    <t>Beranek David</t>
  </si>
  <si>
    <t>Fiala Jan</t>
  </si>
  <si>
    <t>Ulrych Tomas</t>
  </si>
  <si>
    <t>Bednar Michal</t>
  </si>
  <si>
    <t>Sedlak Tomas</t>
  </si>
  <si>
    <t>Stula Petr</t>
  </si>
  <si>
    <t>Kolinkova Jana</t>
  </si>
  <si>
    <t>211</t>
  </si>
  <si>
    <t>Mach Radek</t>
  </si>
  <si>
    <t>Zhorny Jakub</t>
  </si>
  <si>
    <t>Parizek Jan</t>
  </si>
  <si>
    <t>Romanovsky Stepan</t>
  </si>
  <si>
    <t>Zach Vojtech</t>
  </si>
  <si>
    <t>Skarid Tomas</t>
  </si>
  <si>
    <t>Kanka Lukas</t>
  </si>
  <si>
    <t>Pridal Vojtech</t>
  </si>
  <si>
    <t>Klimes Ondrej</t>
  </si>
  <si>
    <t>Cerny Vojtech</t>
  </si>
  <si>
    <t>Tomisek Jakub</t>
  </si>
  <si>
    <t>Jirsa Ondrej</t>
  </si>
  <si>
    <t>Bedrich Marek</t>
  </si>
  <si>
    <t>Dejmek Tomas</t>
  </si>
  <si>
    <t>171</t>
  </si>
  <si>
    <t>Cigankova Katerina</t>
  </si>
  <si>
    <t>Pelhřimovský turnaj mládeže 5.2.2011</t>
  </si>
  <si>
    <t>Černy Vojtech</t>
  </si>
  <si>
    <t>20-21</t>
  </si>
  <si>
    <t>8</t>
  </si>
  <si>
    <t>Ulrychova  Simona</t>
  </si>
  <si>
    <t>Dolezalova Lada</t>
  </si>
  <si>
    <t>SACHklub Tabor</t>
  </si>
  <si>
    <t>TJ Jiskra Havlickuv Brod</t>
  </si>
  <si>
    <t>TJ Namest n/Oslavou</t>
  </si>
  <si>
    <t>Grygarova Monika</t>
  </si>
  <si>
    <t>Rijsdamova Linda</t>
  </si>
  <si>
    <t>Orel Bohunice Brno</t>
  </si>
  <si>
    <t>SK Sklo-Bohemia Svetla n.Saz.</t>
  </si>
  <si>
    <t>ZŠ Pražská Pelhřimov</t>
  </si>
  <si>
    <t>Sokol Bedřichov Jihlava</t>
  </si>
  <si>
    <t>ŠSK Active Žďár n.S.</t>
  </si>
  <si>
    <t>Klimeš  Ondřej</t>
  </si>
  <si>
    <t>Skaryd Tomas</t>
  </si>
  <si>
    <t>Zeleny Rene</t>
  </si>
  <si>
    <t>Broz Daniel</t>
  </si>
  <si>
    <t>Korinek Denis</t>
  </si>
  <si>
    <t>ZŠ Hálkova  Humpolec</t>
  </si>
  <si>
    <t>Sterba  Milan</t>
  </si>
  <si>
    <t>ŠSK Active Ždar n.S.</t>
  </si>
  <si>
    <t>Vosahlo Ondrej</t>
  </si>
  <si>
    <t>Novotny David</t>
  </si>
  <si>
    <t>Orel Brno Bohunice</t>
  </si>
  <si>
    <t>TJ Spartak Trebic</t>
  </si>
  <si>
    <t>Mlcoch Albert</t>
  </si>
  <si>
    <t>37</t>
  </si>
  <si>
    <t>Krcil Tomas</t>
  </si>
  <si>
    <t>5 . Humpolecký turnaj mládeže</t>
  </si>
  <si>
    <t>hraný současně jako 5. turnaj Ligy Vysočiny mládeže</t>
  </si>
  <si>
    <t>Ředitel turnaje : Jaroslav Machotka</t>
  </si>
  <si>
    <t>Rozhodčí : Miloslav Kohout</t>
  </si>
  <si>
    <t>Město : Humpolec, ulice Hálkova</t>
  </si>
  <si>
    <t>Datum : 26.02.2011</t>
  </si>
  <si>
    <t>2-3</t>
  </si>
  <si>
    <t>11</t>
  </si>
  <si>
    <t>32-33</t>
  </si>
  <si>
    <t>12-13</t>
  </si>
  <si>
    <t>,</t>
  </si>
  <si>
    <t>61</t>
  </si>
  <si>
    <t>41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</si>
</sst>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0.0"/>
  </numFmts>
  <fonts count="4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4"/>
      <name val="Arial CE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name val="Arial"/>
      <family val="0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8"/>
      <name val="Times New Roman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4"/>
      <color indexed="8"/>
      <name val="Times New Roman"/>
      <family val="2"/>
    </font>
    <font>
      <sz val="4"/>
      <name val="Arial"/>
      <family val="0"/>
    </font>
    <font>
      <b/>
      <sz val="4"/>
      <color indexed="8"/>
      <name val="Times New Roman"/>
      <family val="2"/>
    </font>
    <font>
      <b/>
      <sz val="4"/>
      <name val="Arial"/>
      <family val="0"/>
    </font>
    <font>
      <b/>
      <sz val="4"/>
      <name val="Arial CE"/>
      <family val="2"/>
    </font>
    <font>
      <sz val="20"/>
      <name val="Arial"/>
      <family val="2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446">
    <xf numFmtId="0" fontId="0" fillId="0" borderId="0" xfId="0" applyAlignment="1">
      <alignment/>
    </xf>
    <xf numFmtId="0" fontId="1" fillId="0" borderId="0" xfId="47" applyBorder="1">
      <alignment/>
      <protection/>
    </xf>
    <xf numFmtId="0" fontId="1" fillId="0" borderId="0" xfId="47" applyAlignment="1">
      <alignment horizontal="left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 applyAlignment="1">
      <alignment horizontal="left"/>
      <protection/>
    </xf>
    <xf numFmtId="0" fontId="1" fillId="0" borderId="0" xfId="47" applyAlignment="1">
      <alignment horizontal="center"/>
      <protection/>
    </xf>
    <xf numFmtId="0" fontId="1" fillId="0" borderId="0" xfId="47">
      <alignment/>
      <protection/>
    </xf>
    <xf numFmtId="0" fontId="4" fillId="0" borderId="10" xfId="47" applyFont="1" applyBorder="1">
      <alignment/>
      <protection/>
    </xf>
    <xf numFmtId="0" fontId="1" fillId="0" borderId="11" xfId="47" applyBorder="1" applyAlignment="1">
      <alignment horizontal="center"/>
      <protection/>
    </xf>
    <xf numFmtId="0" fontId="1" fillId="0" borderId="12" xfId="47" applyFill="1" applyBorder="1" applyAlignment="1">
      <alignment horizontal="center"/>
      <protection/>
    </xf>
    <xf numFmtId="0" fontId="1" fillId="0" borderId="11" xfId="47" applyFill="1" applyBorder="1" applyAlignment="1">
      <alignment horizontal="center"/>
      <protection/>
    </xf>
    <xf numFmtId="0" fontId="1" fillId="0" borderId="13" xfId="47" applyFill="1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15" xfId="47" applyBorder="1" applyAlignment="1">
      <alignment horizontal="center"/>
      <protection/>
    </xf>
    <xf numFmtId="0" fontId="1" fillId="0" borderId="16" xfId="47" applyBorder="1">
      <alignment/>
      <protection/>
    </xf>
    <xf numFmtId="0" fontId="1" fillId="0" borderId="17" xfId="47" applyBorder="1" applyAlignment="1">
      <alignment horizontal="center"/>
      <protection/>
    </xf>
    <xf numFmtId="0" fontId="1" fillId="0" borderId="18" xfId="47" applyBorder="1" applyAlignment="1">
      <alignment horizontal="center"/>
      <protection/>
    </xf>
    <xf numFmtId="0" fontId="1" fillId="0" borderId="18" xfId="47" applyFill="1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5" fillId="0" borderId="19" xfId="47" applyFont="1" applyFill="1" applyBorder="1" applyAlignment="1">
      <alignment horizontal="center"/>
      <protection/>
    </xf>
    <xf numFmtId="0" fontId="1" fillId="0" borderId="18" xfId="47" applyBorder="1">
      <alignment/>
      <protection/>
    </xf>
    <xf numFmtId="0" fontId="1" fillId="0" borderId="20" xfId="47" applyBorder="1">
      <alignment/>
      <protection/>
    </xf>
    <xf numFmtId="0" fontId="1" fillId="0" borderId="21" xfId="47" applyBorder="1" applyAlignment="1">
      <alignment horizontal="left"/>
      <protection/>
    </xf>
    <xf numFmtId="0" fontId="1" fillId="0" borderId="20" xfId="47" applyBorder="1" applyAlignment="1">
      <alignment horizontal="center"/>
      <protection/>
    </xf>
    <xf numFmtId="0" fontId="1" fillId="0" borderId="18" xfId="47" applyFont="1" applyBorder="1" applyAlignment="1">
      <alignment horizontal="center"/>
      <protection/>
    </xf>
    <xf numFmtId="0" fontId="1" fillId="0" borderId="18" xfId="47" applyFont="1" applyFill="1" applyBorder="1" applyAlignment="1">
      <alignment horizontal="center"/>
      <protection/>
    </xf>
    <xf numFmtId="0" fontId="4" fillId="0" borderId="18" xfId="47" applyFont="1" applyBorder="1" applyAlignment="1">
      <alignment horizontal="center"/>
      <protection/>
    </xf>
    <xf numFmtId="0" fontId="1" fillId="0" borderId="18" xfId="47" applyBorder="1" applyAlignment="1">
      <alignment horizontal="left"/>
      <protection/>
    </xf>
    <xf numFmtId="0" fontId="1" fillId="0" borderId="0" xfId="47" applyFill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1" fillId="0" borderId="0" xfId="47" applyFill="1" applyBorder="1" applyAlignment="1">
      <alignment horizontal="center"/>
      <protection/>
    </xf>
    <xf numFmtId="0" fontId="1" fillId="0" borderId="0" xfId="47" applyFill="1" applyBorder="1">
      <alignment/>
      <protection/>
    </xf>
    <xf numFmtId="0" fontId="1" fillId="0" borderId="19" xfId="47" applyBorder="1" applyAlignment="1">
      <alignment horizontal="center"/>
      <protection/>
    </xf>
    <xf numFmtId="0" fontId="1" fillId="0" borderId="22" xfId="47" applyFill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20" xfId="0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5" fillId="0" borderId="18" xfId="47" applyFont="1" applyBorder="1" applyAlignment="1">
      <alignment horizontal="center"/>
      <protection/>
    </xf>
    <xf numFmtId="0" fontId="5" fillId="0" borderId="23" xfId="47" applyFont="1" applyBorder="1" applyAlignment="1">
      <alignment horizontal="center"/>
      <protection/>
    </xf>
    <xf numFmtId="0" fontId="4" fillId="0" borderId="24" xfId="47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18" xfId="47" applyFont="1" applyBorder="1" applyAlignment="1">
      <alignment horizontal="center"/>
      <protection/>
    </xf>
    <xf numFmtId="0" fontId="11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Border="1" applyAlignment="1">
      <alignment horizontal="right" vertical="center"/>
    </xf>
    <xf numFmtId="0" fontId="9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Alignment="1">
      <alignment/>
    </xf>
    <xf numFmtId="0" fontId="9" fillId="24" borderId="20" xfId="0" applyFill="1" applyBorder="1" applyAlignment="1">
      <alignment horizontal="right" vertical="center"/>
    </xf>
    <xf numFmtId="0" fontId="9" fillId="24" borderId="20" xfId="0" applyFill="1" applyBorder="1" applyAlignment="1">
      <alignment horizontal="left" vertical="center"/>
    </xf>
    <xf numFmtId="0" fontId="9" fillId="24" borderId="20" xfId="0" applyFill="1" applyBorder="1" applyAlignment="1">
      <alignment horizontal="center" vertical="center"/>
    </xf>
    <xf numFmtId="0" fontId="8" fillId="0" borderId="20" xfId="0" applyBorder="1" applyAlignment="1">
      <alignment horizontal="right" vertical="center"/>
    </xf>
    <xf numFmtId="0" fontId="8" fillId="0" borderId="20" xfId="0" applyBorder="1" applyAlignment="1">
      <alignment horizontal="left" vertical="center"/>
    </xf>
    <xf numFmtId="0" fontId="8" fillId="0" borderId="20" xfId="0" applyBorder="1" applyAlignment="1">
      <alignment horizontal="center" vertical="center"/>
    </xf>
    <xf numFmtId="0" fontId="1" fillId="0" borderId="25" xfId="47" applyBorder="1" applyAlignment="1">
      <alignment horizontal="left"/>
      <protection/>
    </xf>
    <xf numFmtId="0" fontId="4" fillId="0" borderId="0" xfId="47" applyFont="1" applyBorder="1" applyAlignment="1">
      <alignment horizontal="right"/>
      <protection/>
    </xf>
    <xf numFmtId="0" fontId="0" fillId="0" borderId="15" xfId="0" applyBorder="1" applyAlignment="1">
      <alignment horizontal="center"/>
    </xf>
    <xf numFmtId="0" fontId="1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7" applyFont="1" applyBorder="1">
      <alignment/>
      <protection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32" fillId="0" borderId="0" xfId="0" applyFont="1" applyAlignment="1">
      <alignment/>
    </xf>
    <xf numFmtId="14" fontId="32" fillId="0" borderId="0" xfId="0" applyNumberFormat="1" applyFont="1" applyAlignment="1">
      <alignment horizontal="center"/>
    </xf>
    <xf numFmtId="0" fontId="8" fillId="0" borderId="26" xfId="0" applyBorder="1" applyAlignment="1">
      <alignment horizontal="center" vertical="center"/>
    </xf>
    <xf numFmtId="16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7" fillId="0" borderId="27" xfId="0" applyFont="1" applyFill="1" applyBorder="1" applyAlignment="1">
      <alignment horizontal="left" vertical="center"/>
    </xf>
    <xf numFmtId="0" fontId="29" fillId="0" borderId="28" xfId="0" applyFont="1" applyBorder="1" applyAlignment="1">
      <alignment/>
    </xf>
    <xf numFmtId="0" fontId="0" fillId="0" borderId="29" xfId="0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16" fontId="32" fillId="0" borderId="1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10" fillId="0" borderId="18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31" xfId="0" applyBorder="1" applyAlignment="1">
      <alignment horizontal="center" vertical="center"/>
    </xf>
    <xf numFmtId="0" fontId="0" fillId="0" borderId="28" xfId="0" applyBorder="1" applyAlignment="1">
      <alignment/>
    </xf>
    <xf numFmtId="0" fontId="34" fillId="0" borderId="0" xfId="0" applyFont="1" applyAlignment="1">
      <alignment/>
    </xf>
    <xf numFmtId="0" fontId="4" fillId="0" borderId="18" xfId="47" applyFont="1" applyBorder="1">
      <alignment/>
      <protection/>
    </xf>
    <xf numFmtId="0" fontId="8" fillId="0" borderId="21" xfId="0" applyBorder="1" applyAlignment="1">
      <alignment horizontal="right" vertical="center"/>
    </xf>
    <xf numFmtId="14" fontId="35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9" fillId="0" borderId="33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4" fillId="0" borderId="31" xfId="47" applyFont="1" applyBorder="1" applyAlignment="1">
      <alignment horizontal="center"/>
      <protection/>
    </xf>
    <xf numFmtId="0" fontId="8" fillId="0" borderId="21" xfId="0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" fillId="0" borderId="19" xfId="47" applyFont="1" applyFill="1" applyBorder="1" applyAlignment="1">
      <alignment horizontal="center"/>
      <protection/>
    </xf>
    <xf numFmtId="0" fontId="4" fillId="0" borderId="18" xfId="47" applyFont="1" applyBorder="1" applyAlignment="1">
      <alignment horizontal="center"/>
      <protection/>
    </xf>
    <xf numFmtId="0" fontId="4" fillId="0" borderId="18" xfId="47" applyFont="1" applyFill="1" applyBorder="1" applyAlignment="1">
      <alignment horizontal="center"/>
      <protection/>
    </xf>
    <xf numFmtId="0" fontId="1" fillId="0" borderId="18" xfId="47" applyFont="1" applyFill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9" fillId="24" borderId="20" xfId="0" applyFont="1" applyFill="1" applyBorder="1" applyAlignment="1">
      <alignment horizontal="center" vertical="center"/>
    </xf>
    <xf numFmtId="49" fontId="1" fillId="0" borderId="18" xfId="47" applyNumberFormat="1" applyFont="1" applyBorder="1" applyAlignment="1">
      <alignment horizontal="right"/>
      <protection/>
    </xf>
    <xf numFmtId="0" fontId="7" fillId="0" borderId="0" xfId="0" applyAlignment="1">
      <alignment/>
    </xf>
    <xf numFmtId="0" fontId="8" fillId="0" borderId="34" xfId="0" applyFont="1" applyBorder="1" applyAlignment="1">
      <alignment horizontal="left" vertical="center"/>
    </xf>
    <xf numFmtId="0" fontId="4" fillId="0" borderId="19" xfId="47" applyFont="1" applyBorder="1" applyAlignment="1">
      <alignment horizontal="center"/>
      <protection/>
    </xf>
    <xf numFmtId="0" fontId="30" fillId="0" borderId="20" xfId="47" applyFont="1" applyBorder="1" applyAlignment="1">
      <alignment horizontal="left"/>
      <protection/>
    </xf>
    <xf numFmtId="0" fontId="8" fillId="0" borderId="30" xfId="0" applyBorder="1" applyAlignment="1">
      <alignment horizontal="right" vertical="center"/>
    </xf>
    <xf numFmtId="0" fontId="8" fillId="0" borderId="30" xfId="0" applyBorder="1" applyAlignment="1">
      <alignment horizontal="center" vertical="center"/>
    </xf>
    <xf numFmtId="0" fontId="8" fillId="0" borderId="35" xfId="0" applyBorder="1" applyAlignment="1">
      <alignment horizontal="left" vertical="center"/>
    </xf>
    <xf numFmtId="0" fontId="10" fillId="0" borderId="16" xfId="0" applyFont="1" applyBorder="1" applyAlignment="1">
      <alignment horizontal="center"/>
    </xf>
    <xf numFmtId="0" fontId="8" fillId="0" borderId="36" xfId="0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Border="1" applyAlignment="1">
      <alignment horizontal="left" vertical="center"/>
    </xf>
    <xf numFmtId="0" fontId="4" fillId="0" borderId="16" xfId="47" applyFont="1" applyBorder="1" applyAlignment="1">
      <alignment horizontal="center"/>
      <protection/>
    </xf>
    <xf numFmtId="0" fontId="8" fillId="0" borderId="37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8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20" xfId="0" applyFill="1" applyBorder="1" applyAlignment="1">
      <alignment horizontal="right" vertical="center"/>
    </xf>
    <xf numFmtId="0" fontId="1" fillId="0" borderId="0" xfId="47" applyFont="1" applyAlignment="1">
      <alignment horizontal="center"/>
      <protection/>
    </xf>
    <xf numFmtId="0" fontId="40" fillId="0" borderId="18" xfId="47" applyFont="1" applyBorder="1" applyAlignment="1">
      <alignment horizontal="left"/>
      <protection/>
    </xf>
    <xf numFmtId="0" fontId="8" fillId="0" borderId="20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21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0" fillId="0" borderId="0" xfId="47" applyFont="1" applyBorder="1" applyAlignment="1">
      <alignment horizontal="center"/>
      <protection/>
    </xf>
    <xf numFmtId="0" fontId="0" fillId="0" borderId="20" xfId="47" applyFont="1" applyBorder="1" applyAlignment="1">
      <alignment horizontal="center"/>
      <protection/>
    </xf>
    <xf numFmtId="0" fontId="39" fillId="0" borderId="18" xfId="0" applyFont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0" fillId="0" borderId="20" xfId="47" applyFont="1" applyBorder="1" applyAlignment="1">
      <alignment horizontal="left"/>
      <protection/>
    </xf>
    <xf numFmtId="0" fontId="0" fillId="0" borderId="18" xfId="47" applyFont="1" applyBorder="1" applyAlignment="1">
      <alignment horizontal="left"/>
      <protection/>
    </xf>
    <xf numFmtId="0" fontId="0" fillId="0" borderId="0" xfId="47" applyFont="1" applyBorder="1" applyAlignment="1">
      <alignment horizontal="left"/>
      <protection/>
    </xf>
    <xf numFmtId="0" fontId="0" fillId="0" borderId="39" xfId="0" applyFont="1" applyBorder="1" applyAlignment="1">
      <alignment horizontal="center"/>
    </xf>
    <xf numFmtId="0" fontId="39" fillId="0" borderId="37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35" xfId="0" applyFont="1" applyBorder="1" applyAlignment="1">
      <alignment horizontal="left" vertical="center"/>
    </xf>
    <xf numFmtId="0" fontId="39" fillId="0" borderId="38" xfId="0" applyFont="1" applyBorder="1" applyAlignment="1">
      <alignment horizontal="center" vertical="center"/>
    </xf>
    <xf numFmtId="0" fontId="1" fillId="0" borderId="15" xfId="47" applyBorder="1">
      <alignment/>
      <protection/>
    </xf>
    <xf numFmtId="0" fontId="32" fillId="0" borderId="20" xfId="0" applyFont="1" applyBorder="1" applyAlignment="1">
      <alignment/>
    </xf>
    <xf numFmtId="0" fontId="0" fillId="0" borderId="20" xfId="0" applyBorder="1" applyAlignment="1">
      <alignment/>
    </xf>
    <xf numFmtId="0" fontId="8" fillId="0" borderId="20" xfId="0" applyFont="1" applyFill="1" applyBorder="1" applyAlignment="1">
      <alignment horizontal="left" vertical="center"/>
    </xf>
    <xf numFmtId="0" fontId="8" fillId="0" borderId="3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8" fillId="0" borderId="18" xfId="0" applyBorder="1" applyAlignment="1">
      <alignment horizontal="left" vertical="center"/>
    </xf>
    <xf numFmtId="0" fontId="8" fillId="0" borderId="34" xfId="0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8" xfId="0" applyBorder="1" applyAlignment="1">
      <alignment horizontal="center" vertical="center"/>
    </xf>
    <xf numFmtId="0" fontId="8" fillId="0" borderId="40" xfId="0" applyBorder="1" applyAlignment="1">
      <alignment horizontal="center" vertical="center"/>
    </xf>
    <xf numFmtId="0" fontId="8" fillId="0" borderId="41" xfId="0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1" fillId="0" borderId="41" xfId="47" applyBorder="1" applyAlignment="1">
      <alignment horizontal="center"/>
      <protection/>
    </xf>
    <xf numFmtId="0" fontId="8" fillId="0" borderId="21" xfId="0" applyBorder="1" applyAlignment="1">
      <alignment horizontal="left" vertical="center"/>
    </xf>
    <xf numFmtId="0" fontId="8" fillId="0" borderId="19" xfId="0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36" xfId="0" applyFont="1" applyBorder="1" applyAlignment="1">
      <alignment horizontal="right" vertical="center"/>
    </xf>
    <xf numFmtId="0" fontId="9" fillId="0" borderId="36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right"/>
    </xf>
    <xf numFmtId="16" fontId="0" fillId="0" borderId="18" xfId="0" applyNumberFormat="1" applyBorder="1" applyAlignment="1">
      <alignment horizontal="center"/>
    </xf>
    <xf numFmtId="49" fontId="10" fillId="0" borderId="18" xfId="0" applyNumberFormat="1" applyFont="1" applyBorder="1" applyAlignment="1">
      <alignment horizontal="right"/>
    </xf>
    <xf numFmtId="0" fontId="33" fillId="0" borderId="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0" fillId="0" borderId="18" xfId="0" applyFont="1" applyFill="1" applyBorder="1" applyAlignment="1">
      <alignment/>
    </xf>
    <xf numFmtId="0" fontId="31" fillId="0" borderId="18" xfId="0" applyFont="1" applyFill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4" fillId="0" borderId="44" xfId="47" applyFont="1" applyBorder="1">
      <alignment/>
      <protection/>
    </xf>
    <xf numFmtId="0" fontId="9" fillId="0" borderId="23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30" fillId="0" borderId="18" xfId="47" applyFont="1" applyBorder="1" applyAlignment="1">
      <alignment horizontal="left"/>
      <protection/>
    </xf>
    <xf numFmtId="0" fontId="9" fillId="0" borderId="18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7" fillId="0" borderId="0" xfId="0" applyFill="1" applyBorder="1" applyAlignment="1">
      <alignment/>
    </xf>
    <xf numFmtId="0" fontId="9" fillId="0" borderId="0" xfId="0" applyFill="1" applyBorder="1" applyAlignment="1">
      <alignment/>
    </xf>
    <xf numFmtId="0" fontId="9" fillId="0" borderId="0" xfId="0" applyFill="1" applyBorder="1" applyAlignment="1">
      <alignment horizontal="right" vertical="center"/>
    </xf>
    <xf numFmtId="0" fontId="9" fillId="0" borderId="0" xfId="0" applyFill="1" applyBorder="1" applyAlignment="1">
      <alignment horizontal="left" vertical="center"/>
    </xf>
    <xf numFmtId="0" fontId="9" fillId="0" borderId="0" xfId="0" applyFill="1" applyBorder="1" applyAlignment="1">
      <alignment horizontal="center" vertical="center"/>
    </xf>
    <xf numFmtId="0" fontId="8" fillId="0" borderId="0" xfId="0" applyFill="1" applyBorder="1" applyAlignment="1">
      <alignment horizontal="right" vertical="center"/>
    </xf>
    <xf numFmtId="0" fontId="8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16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Border="1" applyAlignment="1">
      <alignment horizontal="right" vertical="center"/>
    </xf>
    <xf numFmtId="0" fontId="8" fillId="0" borderId="0" xfId="0" applyBorder="1" applyAlignment="1">
      <alignment horizontal="left" vertical="center"/>
    </xf>
    <xf numFmtId="0" fontId="8" fillId="0" borderId="0" xfId="0" applyBorder="1" applyAlignment="1">
      <alignment horizontal="center" vertical="center"/>
    </xf>
    <xf numFmtId="0" fontId="8" fillId="0" borderId="30" xfId="0" applyBorder="1" applyAlignment="1">
      <alignment horizontal="left" vertical="center"/>
    </xf>
    <xf numFmtId="0" fontId="0" fillId="0" borderId="18" xfId="0" applyFill="1" applyBorder="1" applyAlignment="1">
      <alignment horizontal="center"/>
    </xf>
    <xf numFmtId="0" fontId="9" fillId="24" borderId="18" xfId="0" applyFont="1" applyFill="1" applyBorder="1" applyAlignment="1">
      <alignment horizontal="center" vertical="center"/>
    </xf>
    <xf numFmtId="0" fontId="30" fillId="0" borderId="24" xfId="0" applyFont="1" applyBorder="1" applyAlignment="1">
      <alignment vertical="top" wrapText="1"/>
    </xf>
    <xf numFmtId="0" fontId="30" fillId="0" borderId="24" xfId="0" applyFont="1" applyBorder="1" applyAlignment="1">
      <alignment horizontal="center" vertical="top" wrapText="1"/>
    </xf>
    <xf numFmtId="1" fontId="1" fillId="0" borderId="18" xfId="47" applyNumberFormat="1" applyFont="1" applyBorder="1" applyAlignment="1">
      <alignment horizontal="center"/>
      <protection/>
    </xf>
    <xf numFmtId="1" fontId="1" fillId="0" borderId="18" xfId="47" applyNumberFormat="1" applyFont="1" applyFill="1" applyBorder="1" applyAlignment="1">
      <alignment horizontal="center"/>
      <protection/>
    </xf>
    <xf numFmtId="1" fontId="6" fillId="0" borderId="18" xfId="47" applyNumberFormat="1" applyFont="1" applyFill="1" applyBorder="1" applyAlignment="1">
      <alignment horizontal="center"/>
      <protection/>
    </xf>
    <xf numFmtId="1" fontId="6" fillId="0" borderId="18" xfId="47" applyNumberFormat="1" applyFont="1" applyBorder="1" applyAlignment="1">
      <alignment horizontal="center"/>
      <protection/>
    </xf>
    <xf numFmtId="1" fontId="10" fillId="0" borderId="18" xfId="0" applyNumberFormat="1" applyFont="1" applyBorder="1" applyAlignment="1">
      <alignment horizontal="center"/>
    </xf>
    <xf numFmtId="1" fontId="4" fillId="0" borderId="18" xfId="47" applyNumberFormat="1" applyFont="1" applyBorder="1" applyAlignment="1">
      <alignment horizontal="center"/>
      <protection/>
    </xf>
    <xf numFmtId="1" fontId="4" fillId="0" borderId="18" xfId="47" applyNumberFormat="1" applyFont="1" applyFill="1" applyBorder="1" applyAlignment="1">
      <alignment horizontal="center"/>
      <protection/>
    </xf>
    <xf numFmtId="1" fontId="1" fillId="0" borderId="11" xfId="47" applyNumberFormat="1" applyFont="1" applyFill="1" applyBorder="1" applyAlignment="1">
      <alignment horizontal="center"/>
      <protection/>
    </xf>
    <xf numFmtId="1" fontId="4" fillId="0" borderId="18" xfId="47" applyNumberFormat="1" applyFont="1" applyBorder="1" applyAlignment="1">
      <alignment horizontal="center"/>
      <protection/>
    </xf>
    <xf numFmtId="1" fontId="1" fillId="0" borderId="18" xfId="47" applyNumberFormat="1" applyFill="1" applyBorder="1" applyAlignment="1">
      <alignment horizontal="center"/>
      <protection/>
    </xf>
    <xf numFmtId="1" fontId="4" fillId="0" borderId="18" xfId="47" applyNumberFormat="1" applyFont="1" applyFill="1" applyBorder="1" applyAlignment="1">
      <alignment horizontal="center"/>
      <protection/>
    </xf>
    <xf numFmtId="1" fontId="1" fillId="0" borderId="18" xfId="47" applyNumberFormat="1" applyFont="1" applyFill="1" applyBorder="1" applyAlignment="1">
      <alignment horizontal="center"/>
      <protection/>
    </xf>
    <xf numFmtId="0" fontId="8" fillId="0" borderId="2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24" borderId="20" xfId="0" applyFont="1" applyFill="1" applyBorder="1" applyAlignment="1">
      <alignment horizontal="right" vertical="center"/>
    </xf>
    <xf numFmtId="0" fontId="9" fillId="24" borderId="20" xfId="0" applyFont="1" applyFill="1" applyBorder="1" applyAlignment="1">
      <alignment horizontal="left" vertical="center"/>
    </xf>
    <xf numFmtId="0" fontId="9" fillId="24" borderId="33" xfId="0" applyFont="1" applyFill="1" applyBorder="1" applyAlignment="1">
      <alignment horizontal="center" vertical="center"/>
    </xf>
    <xf numFmtId="0" fontId="8" fillId="0" borderId="0" xfId="0" applyAlignment="1">
      <alignment/>
    </xf>
    <xf numFmtId="0" fontId="9" fillId="24" borderId="0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horizontal="center" vertical="center"/>
    </xf>
    <xf numFmtId="0" fontId="9" fillId="19" borderId="33" xfId="0" applyFont="1" applyFill="1" applyBorder="1" applyAlignment="1">
      <alignment horizontal="center" vertical="center"/>
    </xf>
    <xf numFmtId="0" fontId="1" fillId="0" borderId="24" xfId="47" applyBorder="1">
      <alignment/>
      <protection/>
    </xf>
    <xf numFmtId="1" fontId="1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Alignment="1">
      <alignment horizontal="left"/>
    </xf>
    <xf numFmtId="0" fontId="0" fillId="0" borderId="0" xfId="0" applyAlignment="1">
      <alignment horizontal="left"/>
    </xf>
    <xf numFmtId="0" fontId="8" fillId="0" borderId="0" xfId="0" applyAlignment="1">
      <alignment horizontal="left"/>
    </xf>
    <xf numFmtId="0" fontId="9" fillId="0" borderId="0" xfId="0" applyAlignment="1">
      <alignment horizontal="left"/>
    </xf>
    <xf numFmtId="0" fontId="38" fillId="0" borderId="0" xfId="0" applyAlignment="1">
      <alignment horizontal="left" vertical="center"/>
    </xf>
    <xf numFmtId="0" fontId="1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1" fillId="0" borderId="29" xfId="0" applyFont="1" applyFill="1" applyBorder="1" applyAlignment="1">
      <alignment vertical="top" wrapText="1"/>
    </xf>
    <xf numFmtId="0" fontId="0" fillId="0" borderId="31" xfId="0" applyFill="1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40" fillId="0" borderId="18" xfId="0" applyFont="1" applyBorder="1" applyAlignment="1">
      <alignment vertical="top" wrapText="1"/>
    </xf>
    <xf numFmtId="0" fontId="40" fillId="0" borderId="23" xfId="0" applyFont="1" applyBorder="1" applyAlignment="1">
      <alignment vertical="top" wrapText="1"/>
    </xf>
    <xf numFmtId="0" fontId="40" fillId="0" borderId="23" xfId="0" applyFont="1" applyBorder="1" applyAlignment="1">
      <alignment horizontal="center" vertical="top" wrapText="1"/>
    </xf>
    <xf numFmtId="0" fontId="9" fillId="24" borderId="36" xfId="0" applyFill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8" fillId="0" borderId="20" xfId="0" applyFill="1" applyBorder="1" applyAlignment="1">
      <alignment horizontal="center" vertical="center"/>
    </xf>
    <xf numFmtId="0" fontId="30" fillId="0" borderId="19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right" vertical="center"/>
    </xf>
    <xf numFmtId="0" fontId="8" fillId="0" borderId="20" xfId="0" applyFill="1" applyBorder="1" applyAlignment="1">
      <alignment horizontal="left" vertical="center"/>
    </xf>
    <xf numFmtId="1" fontId="0" fillId="0" borderId="18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30" xfId="0" applyFont="1" applyBorder="1" applyAlignment="1">
      <alignment horizontal="right" vertical="center"/>
    </xf>
    <xf numFmtId="0" fontId="8" fillId="0" borderId="30" xfId="0" applyFont="1" applyBorder="1" applyAlignment="1">
      <alignment horizontal="left" vertical="center"/>
    </xf>
    <xf numFmtId="0" fontId="8" fillId="0" borderId="30" xfId="0" applyFill="1" applyBorder="1" applyAlignment="1">
      <alignment horizontal="left" vertical="center"/>
    </xf>
    <xf numFmtId="0" fontId="8" fillId="0" borderId="30" xfId="0" applyFill="1" applyBorder="1" applyAlignment="1">
      <alignment horizontal="center" vertical="center"/>
    </xf>
    <xf numFmtId="0" fontId="8" fillId="17" borderId="20" xfId="0" applyFont="1" applyFill="1" applyBorder="1" applyAlignment="1">
      <alignment horizontal="right" vertical="center"/>
    </xf>
    <xf numFmtId="0" fontId="8" fillId="17" borderId="20" xfId="0" applyFont="1" applyFill="1" applyBorder="1" applyAlignment="1">
      <alignment horizontal="left" vertical="center"/>
    </xf>
    <xf numFmtId="0" fontId="8" fillId="17" borderId="20" xfId="0" applyFont="1" applyFill="1" applyBorder="1" applyAlignment="1">
      <alignment horizontal="center" vertical="center"/>
    </xf>
    <xf numFmtId="0" fontId="1" fillId="0" borderId="12" xfId="47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1" fontId="0" fillId="0" borderId="22" xfId="0" applyNumberFormat="1" applyFont="1" applyFill="1" applyBorder="1" applyAlignment="1">
      <alignment horizontal="center"/>
    </xf>
    <xf numFmtId="0" fontId="1" fillId="0" borderId="19" xfId="47" applyFont="1" applyFill="1" applyBorder="1" applyAlignment="1">
      <alignment horizontal="center"/>
      <protection/>
    </xf>
    <xf numFmtId="0" fontId="1" fillId="0" borderId="11" xfId="47" applyFont="1" applyFill="1" applyBorder="1" applyAlignment="1">
      <alignment horizontal="center"/>
      <protection/>
    </xf>
    <xf numFmtId="0" fontId="1" fillId="0" borderId="22" xfId="47" applyFont="1" applyFill="1" applyBorder="1" applyAlignment="1">
      <alignment horizontal="center"/>
      <protection/>
    </xf>
    <xf numFmtId="0" fontId="4" fillId="0" borderId="11" xfId="47" applyFont="1" applyFill="1" applyBorder="1" applyAlignment="1">
      <alignment horizontal="center"/>
      <protection/>
    </xf>
    <xf numFmtId="1" fontId="8" fillId="0" borderId="20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/>
    </xf>
    <xf numFmtId="1" fontId="8" fillId="0" borderId="2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1" fontId="1" fillId="0" borderId="15" xfId="47" applyNumberFormat="1" applyFont="1" applyFill="1" applyBorder="1" applyAlignment="1">
      <alignment horizontal="center"/>
      <protection/>
    </xf>
    <xf numFmtId="1" fontId="6" fillId="0" borderId="15" xfId="47" applyNumberFormat="1" applyFont="1" applyFill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1" fillId="0" borderId="48" xfId="47" applyFill="1" applyBorder="1" applyAlignment="1">
      <alignment horizontal="center"/>
      <protection/>
    </xf>
    <xf numFmtId="0" fontId="4" fillId="0" borderId="13" xfId="47" applyFont="1" applyBorder="1" applyAlignment="1">
      <alignment horizontal="center"/>
      <protection/>
    </xf>
    <xf numFmtId="0" fontId="1" fillId="0" borderId="23" xfId="47" applyBorder="1" applyAlignment="1">
      <alignment horizontal="center"/>
      <protection/>
    </xf>
    <xf numFmtId="1" fontId="8" fillId="0" borderId="36" xfId="0" applyNumberFormat="1" applyBorder="1" applyAlignment="1">
      <alignment horizontal="center" vertical="center"/>
    </xf>
    <xf numFmtId="0" fontId="10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1" fillId="0" borderId="0" xfId="47" applyFont="1" applyBorder="1" applyAlignment="1">
      <alignment horizontal="left"/>
      <protection/>
    </xf>
    <xf numFmtId="0" fontId="9" fillId="0" borderId="0" xfId="0" applyFont="1" applyFill="1" applyBorder="1" applyAlignment="1">
      <alignment horizontal="center" vertical="center"/>
    </xf>
    <xf numFmtId="0" fontId="8" fillId="25" borderId="20" xfId="0" applyFill="1" applyBorder="1" applyAlignment="1">
      <alignment horizontal="right" vertical="center"/>
    </xf>
    <xf numFmtId="0" fontId="8" fillId="25" borderId="20" xfId="0" applyFill="1" applyBorder="1" applyAlignment="1">
      <alignment horizontal="left" vertical="center"/>
    </xf>
    <xf numFmtId="0" fontId="8" fillId="25" borderId="2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49" fontId="9" fillId="24" borderId="20" xfId="0" applyNumberFormat="1" applyFill="1" applyBorder="1" applyAlignment="1">
      <alignment horizontal="center" vertical="center"/>
    </xf>
    <xf numFmtId="49" fontId="8" fillId="0" borderId="20" xfId="0" applyNumberFormat="1" applyBorder="1" applyAlignment="1">
      <alignment horizontal="center" vertical="center"/>
    </xf>
    <xf numFmtId="49" fontId="8" fillId="0" borderId="30" xfId="0" applyNumberFormat="1" applyBorder="1" applyAlignment="1">
      <alignment horizontal="center" vertical="center"/>
    </xf>
    <xf numFmtId="49" fontId="8" fillId="0" borderId="0" xfId="0" applyNumberForma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14" fontId="10" fillId="0" borderId="0" xfId="0" applyNumberFormat="1" applyFont="1" applyAlignment="1">
      <alignment horizontal="left"/>
    </xf>
    <xf numFmtId="49" fontId="1" fillId="0" borderId="15" xfId="47" applyNumberFormat="1" applyFont="1" applyBorder="1" applyAlignment="1">
      <alignment horizontal="right"/>
      <protection/>
    </xf>
    <xf numFmtId="0" fontId="8" fillId="0" borderId="36" xfId="0" applyFont="1" applyBorder="1" applyAlignment="1">
      <alignment horizontal="center" vertical="center"/>
    </xf>
    <xf numFmtId="1" fontId="4" fillId="0" borderId="15" xfId="47" applyNumberFormat="1" applyFont="1" applyBorder="1" applyAlignment="1">
      <alignment horizontal="center"/>
      <protection/>
    </xf>
    <xf numFmtId="0" fontId="1" fillId="0" borderId="15" xfId="47" applyFont="1" applyBorder="1" applyAlignment="1">
      <alignment horizontal="center"/>
      <protection/>
    </xf>
    <xf numFmtId="1" fontId="8" fillId="0" borderId="36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1" fontId="6" fillId="0" borderId="20" xfId="47" applyNumberFormat="1" applyFont="1" applyFill="1" applyBorder="1" applyAlignment="1">
      <alignment horizontal="center"/>
      <protection/>
    </xf>
    <xf numFmtId="0" fontId="41" fillId="0" borderId="18" xfId="0" applyFont="1" applyBorder="1" applyAlignment="1">
      <alignment horizontal="center" vertical="center"/>
    </xf>
    <xf numFmtId="1" fontId="1" fillId="0" borderId="20" xfId="47" applyNumberFormat="1" applyFont="1" applyFill="1" applyBorder="1" applyAlignment="1">
      <alignment horizontal="center"/>
      <protection/>
    </xf>
    <xf numFmtId="1" fontId="1" fillId="0" borderId="20" xfId="47" applyNumberFormat="1" applyFont="1" applyBorder="1" applyAlignment="1">
      <alignment horizontal="center"/>
      <protection/>
    </xf>
    <xf numFmtId="0" fontId="41" fillId="0" borderId="15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" fillId="0" borderId="11" xfId="47" applyFont="1" applyBorder="1" applyAlignment="1">
      <alignment horizontal="center"/>
      <protection/>
    </xf>
    <xf numFmtId="0" fontId="9" fillId="0" borderId="2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" fillId="0" borderId="0" xfId="47" applyFont="1" applyAlignment="1">
      <alignment horizontal="center"/>
      <protection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" fillId="0" borderId="0" xfId="47" applyFont="1" applyBorder="1" applyAlignment="1">
      <alignment horizontal="center"/>
      <protection/>
    </xf>
    <xf numFmtId="1" fontId="45" fillId="0" borderId="18" xfId="47" applyNumberFormat="1" applyFont="1" applyFill="1" applyBorder="1" applyAlignment="1">
      <alignment horizontal="center"/>
      <protection/>
    </xf>
    <xf numFmtId="1" fontId="4" fillId="0" borderId="15" xfId="47" applyNumberFormat="1" applyFont="1" applyFill="1" applyBorder="1" applyAlignment="1">
      <alignment horizontal="center"/>
      <protection/>
    </xf>
    <xf numFmtId="0" fontId="9" fillId="0" borderId="30" xfId="0" applyFont="1" applyBorder="1" applyAlignment="1">
      <alignment horizontal="center" vertical="center"/>
    </xf>
    <xf numFmtId="0" fontId="4" fillId="0" borderId="12" xfId="47" applyFont="1" applyFill="1" applyBorder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0" fillId="0" borderId="20" xfId="0" applyFont="1" applyFill="1" applyBorder="1" applyAlignment="1">
      <alignment horizontal="center"/>
    </xf>
    <xf numFmtId="0" fontId="43" fillId="0" borderId="18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0" borderId="0" xfId="47" applyFont="1" applyFill="1" applyBorder="1" applyAlignment="1">
      <alignment horizontal="center"/>
      <protection/>
    </xf>
    <xf numFmtId="49" fontId="0" fillId="0" borderId="49" xfId="0" applyNumberFormat="1" applyBorder="1" applyAlignment="1">
      <alignment/>
    </xf>
    <xf numFmtId="0" fontId="0" fillId="0" borderId="19" xfId="0" applyBorder="1" applyAlignment="1">
      <alignment/>
    </xf>
    <xf numFmtId="0" fontId="8" fillId="0" borderId="33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" fillId="0" borderId="18" xfId="47" applyFont="1" applyBorder="1">
      <alignment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49" fontId="0" fillId="0" borderId="54" xfId="0" applyNumberFormat="1" applyBorder="1" applyAlignment="1">
      <alignment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25" borderId="18" xfId="0" applyFill="1" applyBorder="1" applyAlignment="1">
      <alignment/>
    </xf>
    <xf numFmtId="49" fontId="0" fillId="0" borderId="54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0" fontId="0" fillId="0" borderId="54" xfId="0" applyFill="1" applyBorder="1" applyAlignment="1">
      <alignment/>
    </xf>
    <xf numFmtId="0" fontId="0" fillId="0" borderId="59" xfId="0" applyBorder="1" applyAlignment="1">
      <alignment/>
    </xf>
    <xf numFmtId="0" fontId="8" fillId="0" borderId="32" xfId="0" applyFont="1" applyFill="1" applyBorder="1" applyAlignment="1">
      <alignment horizontal="right" vertical="center"/>
    </xf>
    <xf numFmtId="0" fontId="0" fillId="0" borderId="60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44" xfId="0" applyBorder="1" applyAlignment="1">
      <alignment horizontal="center"/>
    </xf>
    <xf numFmtId="0" fontId="8" fillId="0" borderId="36" xfId="0" applyFill="1" applyBorder="1" applyAlignment="1">
      <alignment horizontal="center" vertical="center"/>
    </xf>
    <xf numFmtId="1" fontId="45" fillId="0" borderId="15" xfId="47" applyNumberFormat="1" applyFont="1" applyFill="1" applyBorder="1" applyAlignment="1">
      <alignment horizontal="center"/>
      <protection/>
    </xf>
    <xf numFmtId="0" fontId="8" fillId="0" borderId="18" xfId="0" applyFont="1" applyBorder="1" applyAlignment="1">
      <alignment horizontal="left" vertical="center"/>
    </xf>
    <xf numFmtId="0" fontId="8" fillId="0" borderId="18" xfId="0" applyFill="1" applyBorder="1" applyAlignment="1">
      <alignment horizontal="center" vertical="center"/>
    </xf>
    <xf numFmtId="1" fontId="8" fillId="0" borderId="18" xfId="0" applyNumberFormat="1" applyBorder="1" applyAlignment="1">
      <alignment horizontal="center" vertical="center"/>
    </xf>
    <xf numFmtId="1" fontId="4" fillId="0" borderId="15" xfId="47" applyNumberFormat="1" applyFont="1" applyFill="1" applyBorder="1" applyAlignment="1">
      <alignment horizontal="center"/>
      <protection/>
    </xf>
    <xf numFmtId="1" fontId="0" fillId="0" borderId="20" xfId="0" applyNumberFormat="1" applyBorder="1" applyAlignment="1">
      <alignment horizontal="center"/>
    </xf>
    <xf numFmtId="0" fontId="10" fillId="0" borderId="36" xfId="0" applyFont="1" applyBorder="1" applyAlignment="1">
      <alignment/>
    </xf>
    <xf numFmtId="1" fontId="40" fillId="0" borderId="18" xfId="47" applyNumberFormat="1" applyFont="1" applyFill="1" applyBorder="1" applyAlignment="1">
      <alignment horizontal="center"/>
      <protection/>
    </xf>
    <xf numFmtId="1" fontId="40" fillId="0" borderId="20" xfId="47" applyNumberFormat="1" applyFont="1" applyFill="1" applyBorder="1" applyAlignment="1">
      <alignment horizontal="center"/>
      <protection/>
    </xf>
    <xf numFmtId="1" fontId="40" fillId="0" borderId="20" xfId="47" applyNumberFormat="1" applyFont="1" applyBorder="1" applyAlignment="1">
      <alignment horizontal="center"/>
      <protection/>
    </xf>
    <xf numFmtId="168" fontId="0" fillId="0" borderId="0" xfId="0" applyNumberFormat="1" applyAlignment="1">
      <alignment/>
    </xf>
    <xf numFmtId="168" fontId="9" fillId="24" borderId="20" xfId="0" applyNumberFormat="1" applyFill="1" applyBorder="1" applyAlignment="1">
      <alignment horizontal="center" vertical="center"/>
    </xf>
    <xf numFmtId="168" fontId="8" fillId="0" borderId="20" xfId="0" applyNumberFormat="1" applyBorder="1" applyAlignment="1">
      <alignment horizontal="center" vertical="center"/>
    </xf>
    <xf numFmtId="0" fontId="4" fillId="0" borderId="14" xfId="47" applyFont="1" applyFill="1" applyBorder="1" applyAlignment="1">
      <alignment horizontal="center"/>
      <protection/>
    </xf>
    <xf numFmtId="0" fontId="4" fillId="0" borderId="22" xfId="47" applyFont="1" applyFill="1" applyBorder="1" applyAlignment="1">
      <alignment horizontal="center"/>
      <protection/>
    </xf>
    <xf numFmtId="1" fontId="45" fillId="0" borderId="30" xfId="47" applyNumberFormat="1" applyFont="1" applyFill="1" applyBorder="1" applyAlignment="1">
      <alignment horizontal="center"/>
      <protection/>
    </xf>
    <xf numFmtId="1" fontId="45" fillId="0" borderId="47" xfId="47" applyNumberFormat="1" applyFont="1" applyFill="1" applyBorder="1" applyAlignment="1">
      <alignment horizontal="center"/>
      <protection/>
    </xf>
    <xf numFmtId="1" fontId="0" fillId="0" borderId="0" xfId="0" applyNumberFormat="1" applyAlignment="1">
      <alignment horizontal="center"/>
    </xf>
    <xf numFmtId="0" fontId="41" fillId="0" borderId="19" xfId="0" applyFont="1" applyBorder="1" applyAlignment="1">
      <alignment horizontal="center" vertical="center"/>
    </xf>
    <xf numFmtId="1" fontId="6" fillId="0" borderId="34" xfId="47" applyNumberFormat="1" applyFont="1" applyFill="1" applyBorder="1" applyAlignment="1">
      <alignment horizontal="center"/>
      <protection/>
    </xf>
    <xf numFmtId="0" fontId="43" fillId="0" borderId="36" xfId="0" applyFont="1" applyBorder="1" applyAlignment="1">
      <alignment horizontal="center" vertical="center"/>
    </xf>
    <xf numFmtId="1" fontId="6" fillId="0" borderId="30" xfId="47" applyNumberFormat="1" applyFont="1" applyFill="1" applyBorder="1" applyAlignment="1">
      <alignment horizontal="center"/>
      <protection/>
    </xf>
    <xf numFmtId="1" fontId="4" fillId="0" borderId="20" xfId="47" applyNumberFormat="1" applyFont="1" applyFill="1" applyBorder="1" applyAlignment="1">
      <alignment horizontal="center"/>
      <protection/>
    </xf>
    <xf numFmtId="1" fontId="4" fillId="0" borderId="20" xfId="47" applyNumberFormat="1" applyFont="1" applyBorder="1" applyAlignment="1">
      <alignment horizontal="center"/>
      <protection/>
    </xf>
    <xf numFmtId="0" fontId="41" fillId="0" borderId="36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center"/>
    </xf>
    <xf numFmtId="1" fontId="1" fillId="0" borderId="36" xfId="47" applyNumberFormat="1" applyFont="1" applyFill="1" applyBorder="1" applyAlignment="1">
      <alignment horizontal="center"/>
      <protection/>
    </xf>
    <xf numFmtId="0" fontId="1" fillId="0" borderId="16" xfId="47" applyFont="1" applyBorder="1">
      <alignment/>
      <protection/>
    </xf>
    <xf numFmtId="0" fontId="31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3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7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right" vertical="center"/>
    </xf>
    <xf numFmtId="0" fontId="47" fillId="0" borderId="18" xfId="0" applyFont="1" applyBorder="1" applyAlignment="1">
      <alignment horizontal="left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49" fontId="1" fillId="0" borderId="0" xfId="47" applyNumberFormat="1" applyFont="1" applyBorder="1" applyAlignment="1">
      <alignment horizontal="right"/>
      <protection/>
    </xf>
    <xf numFmtId="0" fontId="8" fillId="0" borderId="47" xfId="0" applyBorder="1" applyAlignment="1">
      <alignment horizontal="left" vertical="center"/>
    </xf>
    <xf numFmtId="1" fontId="10" fillId="0" borderId="18" xfId="0" applyNumberFormat="1" applyFon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1" fillId="0" borderId="11" xfId="47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23" xfId="47" applyBorder="1" applyAlignment="1">
      <alignment/>
      <protection/>
    </xf>
    <xf numFmtId="0" fontId="1" fillId="0" borderId="12" xfId="47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1" fillId="0" borderId="48" xfId="47" applyFont="1" applyBorder="1" applyAlignment="1">
      <alignment horizontal="center"/>
      <protection/>
    </xf>
    <xf numFmtId="49" fontId="1" fillId="0" borderId="0" xfId="47" applyNumberFormat="1" applyFont="1" applyBorder="1" applyAlignment="1">
      <alignment horizontal="center"/>
      <protection/>
    </xf>
    <xf numFmtId="49" fontId="0" fillId="0" borderId="0" xfId="0" applyNumberFormat="1" applyAlignment="1">
      <alignment/>
    </xf>
    <xf numFmtId="0" fontId="1" fillId="0" borderId="48" xfId="47" applyFont="1" applyBorder="1" applyAlignment="1">
      <alignment horizontal="left"/>
      <protection/>
    </xf>
    <xf numFmtId="0" fontId="1" fillId="0" borderId="12" xfId="47" applyFont="1" applyBorder="1" applyAlignment="1">
      <alignment horizontal="left"/>
      <protection/>
    </xf>
    <xf numFmtId="0" fontId="0" fillId="0" borderId="13" xfId="0" applyBorder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2" fillId="0" borderId="62" xfId="0" applyNumberFormat="1" applyFont="1" applyBorder="1" applyAlignment="1">
      <alignment horizontal="center"/>
    </xf>
    <xf numFmtId="0" fontId="0" fillId="0" borderId="62" xfId="0" applyBorder="1" applyAlignment="1">
      <alignment horizontal="center"/>
    </xf>
    <xf numFmtId="14" fontId="35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14" fontId="35" fillId="0" borderId="62" xfId="0" applyNumberFormat="1" applyFont="1" applyBorder="1" applyAlignment="1">
      <alignment horizontal="center"/>
    </xf>
    <xf numFmtId="0" fontId="35" fillId="0" borderId="62" xfId="0" applyFont="1" applyBorder="1" applyAlignment="1">
      <alignment horizontal="center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25" borderId="0" xfId="0" applyFill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3"/>
  <sheetViews>
    <sheetView tabSelected="1" zoomScalePageLayoutView="0" workbookViewId="0" topLeftCell="A61">
      <selection activeCell="Q85" sqref="Q85"/>
    </sheetView>
  </sheetViews>
  <sheetFormatPr defaultColWidth="9.140625" defaultRowHeight="12.75"/>
  <cols>
    <col min="1" max="1" width="5.140625" style="0" customWidth="1"/>
    <col min="2" max="2" width="20.57421875" style="0" customWidth="1"/>
    <col min="3" max="3" width="23.140625" style="0" customWidth="1"/>
    <col min="4" max="4" width="7.00390625" style="46" customWidth="1"/>
    <col min="5" max="5" width="5.7109375" style="71" customWidth="1"/>
    <col min="6" max="6" width="2.8515625" style="0" customWidth="1"/>
    <col min="7" max="7" width="5.7109375" style="295" customWidth="1"/>
    <col min="8" max="8" width="2.8515625" style="46" customWidth="1"/>
    <col min="9" max="9" width="5.7109375" style="71" customWidth="1"/>
    <col min="10" max="10" width="2.8515625" style="0" customWidth="1"/>
    <col min="11" max="11" width="5.7109375" style="71" customWidth="1"/>
    <col min="12" max="12" width="2.8515625" style="0" customWidth="1"/>
    <col min="13" max="13" width="5.7109375" style="71" customWidth="1"/>
    <col min="14" max="14" width="2.57421875" style="0" customWidth="1"/>
    <col min="15" max="15" width="5.7109375" style="0" customWidth="1"/>
    <col min="16" max="16" width="2.8515625" style="0" customWidth="1"/>
    <col min="17" max="17" width="5.7109375" style="0" customWidth="1"/>
    <col min="18" max="18" width="2.8515625" style="0" customWidth="1"/>
    <col min="19" max="19" width="5.7109375" style="0" customWidth="1"/>
    <col min="20" max="20" width="2.8515625" style="0" customWidth="1"/>
    <col min="21" max="21" width="5.7109375" style="0" customWidth="1"/>
    <col min="22" max="22" width="3.00390625" style="0" customWidth="1"/>
    <col min="23" max="23" width="9.00390625" style="0" customWidth="1"/>
    <col min="24" max="24" width="7.8515625" style="0" customWidth="1"/>
    <col min="25" max="25" width="8.421875" style="0" customWidth="1"/>
    <col min="26" max="26" width="7.28125" style="0" customWidth="1"/>
    <col min="27" max="27" width="6.28125" style="0" customWidth="1"/>
    <col min="28" max="28" width="7.421875" style="46" customWidth="1"/>
    <col min="30" max="30" width="9.140625" style="46" customWidth="1"/>
  </cols>
  <sheetData>
    <row r="1" spans="1:28" ht="13.5" thickBot="1">
      <c r="A1" s="1"/>
      <c r="B1" s="1"/>
      <c r="C1" s="105" t="s">
        <v>24</v>
      </c>
      <c r="E1" s="295">
        <v>72</v>
      </c>
      <c r="F1" s="4"/>
      <c r="G1" s="5">
        <v>57</v>
      </c>
      <c r="H1" s="5"/>
      <c r="I1" s="5">
        <v>46</v>
      </c>
      <c r="J1" s="5"/>
      <c r="K1" s="5">
        <v>64</v>
      </c>
      <c r="L1" s="5"/>
      <c r="M1" s="5">
        <v>53</v>
      </c>
      <c r="N1" s="5"/>
      <c r="O1" s="5"/>
      <c r="P1" s="5"/>
      <c r="Q1" s="5"/>
      <c r="R1" s="5"/>
      <c r="S1" s="5"/>
      <c r="T1" s="5"/>
      <c r="U1" s="44"/>
      <c r="V1" s="278"/>
      <c r="W1" s="4" t="s">
        <v>295</v>
      </c>
      <c r="X1" s="6"/>
      <c r="Y1" s="430" t="s">
        <v>509</v>
      </c>
      <c r="Z1" s="431"/>
      <c r="AA1" s="431"/>
      <c r="AB1" s="431"/>
    </row>
    <row r="2" spans="1:27" ht="13.5" thickBot="1">
      <c r="A2" s="9"/>
      <c r="B2" s="10" t="s">
        <v>29</v>
      </c>
      <c r="C2" s="63"/>
      <c r="D2" s="8"/>
      <c r="E2" s="327"/>
      <c r="F2" s="277"/>
      <c r="G2" s="340"/>
      <c r="H2" s="12"/>
      <c r="I2" s="340"/>
      <c r="J2" s="12"/>
      <c r="K2" s="283" t="s">
        <v>1</v>
      </c>
      <c r="L2" s="12"/>
      <c r="M2" s="340"/>
      <c r="N2" s="46"/>
      <c r="O2" s="4" t="s">
        <v>549</v>
      </c>
      <c r="P2" s="12"/>
      <c r="Q2" s="12"/>
      <c r="R2" s="12"/>
      <c r="S2" s="12"/>
      <c r="T2" s="12"/>
      <c r="U2" s="427" t="s">
        <v>2</v>
      </c>
      <c r="V2" s="427"/>
      <c r="W2" s="428"/>
      <c r="X2" s="424" t="s">
        <v>3</v>
      </c>
      <c r="Y2" s="425"/>
      <c r="Z2" s="426"/>
      <c r="AA2" s="16" t="s">
        <v>4</v>
      </c>
    </row>
    <row r="3" spans="1:27" ht="12.75">
      <c r="A3" s="17"/>
      <c r="B3" s="35" t="s">
        <v>5</v>
      </c>
      <c r="C3" s="35" t="s">
        <v>6</v>
      </c>
      <c r="D3" s="19" t="s">
        <v>7</v>
      </c>
      <c r="E3" s="109" t="s">
        <v>8</v>
      </c>
      <c r="F3" s="50" t="s">
        <v>548</v>
      </c>
      <c r="G3" s="110" t="s">
        <v>9</v>
      </c>
      <c r="H3" s="111" t="s">
        <v>548</v>
      </c>
      <c r="I3" s="110" t="s">
        <v>10</v>
      </c>
      <c r="J3" s="111" t="s">
        <v>548</v>
      </c>
      <c r="K3" s="110" t="s">
        <v>11</v>
      </c>
      <c r="L3" s="111" t="s">
        <v>548</v>
      </c>
      <c r="M3" s="110" t="s">
        <v>12</v>
      </c>
      <c r="N3" s="111" t="s">
        <v>548</v>
      </c>
      <c r="O3" s="20" t="s">
        <v>13</v>
      </c>
      <c r="P3" s="111" t="s">
        <v>548</v>
      </c>
      <c r="Q3" s="20" t="s">
        <v>14</v>
      </c>
      <c r="R3" s="111" t="s">
        <v>548</v>
      </c>
      <c r="S3" s="20" t="s">
        <v>15</v>
      </c>
      <c r="T3" s="111" t="s">
        <v>548</v>
      </c>
      <c r="U3" s="20" t="s">
        <v>28</v>
      </c>
      <c r="V3" s="280" t="s">
        <v>548</v>
      </c>
      <c r="W3" s="21" t="s">
        <v>16</v>
      </c>
      <c r="X3" s="42" t="s">
        <v>17</v>
      </c>
      <c r="Y3" s="42" t="s">
        <v>242</v>
      </c>
      <c r="Z3" s="43" t="s">
        <v>18</v>
      </c>
      <c r="AA3" s="22" t="s">
        <v>19</v>
      </c>
    </row>
    <row r="4" spans="1:27" ht="15.75">
      <c r="A4" s="23">
        <v>1</v>
      </c>
      <c r="B4" s="88" t="s">
        <v>404</v>
      </c>
      <c r="C4" s="88" t="s">
        <v>402</v>
      </c>
      <c r="D4" s="40">
        <v>1250</v>
      </c>
      <c r="E4" s="328">
        <v>40</v>
      </c>
      <c r="F4" s="62">
        <v>4</v>
      </c>
      <c r="G4" s="328">
        <v>32</v>
      </c>
      <c r="H4" s="223">
        <v>3</v>
      </c>
      <c r="I4" s="387">
        <v>35</v>
      </c>
      <c r="J4" s="322">
        <v>3</v>
      </c>
      <c r="K4" s="228">
        <v>40</v>
      </c>
      <c r="L4" s="223">
        <v>5</v>
      </c>
      <c r="M4" s="228">
        <v>40</v>
      </c>
      <c r="N4" s="223">
        <v>5</v>
      </c>
      <c r="O4" s="223"/>
      <c r="P4" s="223"/>
      <c r="Q4" s="223"/>
      <c r="R4" s="223"/>
      <c r="S4" s="223"/>
      <c r="T4" s="223"/>
      <c r="U4" s="223"/>
      <c r="V4" s="223"/>
      <c r="W4" s="226">
        <f>SUM(E4,G4,I4,K4,M4,O4,Q4,S4,U4)</f>
        <v>187</v>
      </c>
      <c r="X4" s="41"/>
      <c r="Y4" s="19"/>
      <c r="Z4" s="284">
        <f>SUM(F4,H4,J4,L4,N4,P4,R4,T4,V4)</f>
        <v>20</v>
      </c>
      <c r="AA4" s="19">
        <v>5</v>
      </c>
    </row>
    <row r="5" spans="1:29" ht="15.75">
      <c r="A5" s="23">
        <v>2</v>
      </c>
      <c r="B5" s="39" t="s">
        <v>359</v>
      </c>
      <c r="C5" s="39" t="s">
        <v>88</v>
      </c>
      <c r="D5" s="40">
        <v>1100</v>
      </c>
      <c r="E5" s="328">
        <v>35</v>
      </c>
      <c r="F5" s="62">
        <v>4</v>
      </c>
      <c r="G5" s="328">
        <v>35</v>
      </c>
      <c r="H5" s="223">
        <v>4</v>
      </c>
      <c r="I5" s="386">
        <v>32</v>
      </c>
      <c r="J5" s="223">
        <v>3</v>
      </c>
      <c r="K5" s="228">
        <v>35</v>
      </c>
      <c r="L5" s="223">
        <v>5</v>
      </c>
      <c r="M5" s="228">
        <v>29</v>
      </c>
      <c r="N5" s="223">
        <v>3</v>
      </c>
      <c r="O5" s="223"/>
      <c r="P5" s="223"/>
      <c r="Q5" s="224"/>
      <c r="R5" s="224"/>
      <c r="S5" s="223"/>
      <c r="T5" s="223"/>
      <c r="U5" s="223"/>
      <c r="V5" s="223"/>
      <c r="W5" s="227">
        <f>SUM(E5,G5,I5,K5,M5,O5,Q5,S5,U5)</f>
        <v>166</v>
      </c>
      <c r="X5" s="27"/>
      <c r="Y5" s="19"/>
      <c r="Z5" s="284">
        <f>SUM(F5,H5,J5,L5,N5,P5,R5,T5,V5)</f>
        <v>19</v>
      </c>
      <c r="AA5" s="19">
        <v>5</v>
      </c>
      <c r="AC5" t="s">
        <v>412</v>
      </c>
    </row>
    <row r="6" spans="1:27" ht="15.75">
      <c r="A6" s="23">
        <v>3</v>
      </c>
      <c r="B6" s="135" t="s">
        <v>397</v>
      </c>
      <c r="C6" s="135" t="s">
        <v>550</v>
      </c>
      <c r="D6" s="40">
        <v>1000</v>
      </c>
      <c r="E6" s="328">
        <v>32</v>
      </c>
      <c r="F6" s="62">
        <v>4</v>
      </c>
      <c r="G6" s="328">
        <v>40</v>
      </c>
      <c r="H6" s="223">
        <v>4</v>
      </c>
      <c r="I6" s="224">
        <v>0</v>
      </c>
      <c r="J6" s="224">
        <v>0</v>
      </c>
      <c r="K6" s="228">
        <v>32</v>
      </c>
      <c r="L6" s="223">
        <v>4</v>
      </c>
      <c r="M6" s="228">
        <v>35</v>
      </c>
      <c r="N6" s="223">
        <v>5</v>
      </c>
      <c r="O6" s="223"/>
      <c r="P6" s="223"/>
      <c r="Q6" s="224"/>
      <c r="R6" s="224"/>
      <c r="S6" s="223"/>
      <c r="T6" s="223"/>
      <c r="U6" s="223"/>
      <c r="V6" s="223"/>
      <c r="W6" s="226">
        <f>SUM(E6,G6,I6,K6,M6,O6,Q6,S6,U6)</f>
        <v>139</v>
      </c>
      <c r="X6" s="41"/>
      <c r="Y6" s="19"/>
      <c r="Z6" s="284">
        <f>SUM(F6,H6,J6,L6,N6,P6,R6,T6,V6)</f>
        <v>17</v>
      </c>
      <c r="AA6" s="19">
        <v>4</v>
      </c>
    </row>
    <row r="7" spans="1:27" ht="15.75">
      <c r="A7" s="23">
        <v>4</v>
      </c>
      <c r="B7" s="39" t="s">
        <v>495</v>
      </c>
      <c r="C7" s="39" t="s">
        <v>108</v>
      </c>
      <c r="D7" s="40">
        <v>1000</v>
      </c>
      <c r="E7" s="328">
        <v>29</v>
      </c>
      <c r="F7" s="62">
        <v>4</v>
      </c>
      <c r="G7" s="328">
        <v>28</v>
      </c>
      <c r="H7" s="317">
        <v>2</v>
      </c>
      <c r="I7" s="386">
        <v>27</v>
      </c>
      <c r="J7" s="223">
        <v>2</v>
      </c>
      <c r="K7" s="228">
        <v>27</v>
      </c>
      <c r="L7" s="223">
        <v>3</v>
      </c>
      <c r="M7" s="228">
        <v>27</v>
      </c>
      <c r="N7" s="223">
        <v>3</v>
      </c>
      <c r="O7" s="223"/>
      <c r="P7" s="223"/>
      <c r="Q7" s="223"/>
      <c r="R7" s="223"/>
      <c r="S7" s="223"/>
      <c r="T7" s="223"/>
      <c r="U7" s="223"/>
      <c r="V7" s="223"/>
      <c r="W7" s="228">
        <f>SUM(E7,G7,I7,K7,M7,O7,Q7,S7,U7)</f>
        <v>138</v>
      </c>
      <c r="X7" s="28"/>
      <c r="Y7" s="19"/>
      <c r="Z7" s="284">
        <f>SUM(F7,H7,J7,L7,N7,P7,R7,T7,V7)</f>
        <v>14</v>
      </c>
      <c r="AA7" s="19">
        <v>5</v>
      </c>
    </row>
    <row r="8" spans="1:27" ht="15.75">
      <c r="A8" s="23">
        <v>5</v>
      </c>
      <c r="B8" s="39" t="s">
        <v>535</v>
      </c>
      <c r="C8" s="39" t="s">
        <v>460</v>
      </c>
      <c r="D8" s="40">
        <v>1000</v>
      </c>
      <c r="E8" s="328">
        <v>22</v>
      </c>
      <c r="F8" s="62">
        <v>1</v>
      </c>
      <c r="G8" s="328">
        <v>22</v>
      </c>
      <c r="H8" s="223">
        <v>1</v>
      </c>
      <c r="I8" s="387">
        <v>29</v>
      </c>
      <c r="J8" s="322">
        <v>3</v>
      </c>
      <c r="K8" s="228">
        <v>23</v>
      </c>
      <c r="L8" s="223">
        <v>2</v>
      </c>
      <c r="M8" s="401">
        <v>28</v>
      </c>
      <c r="N8" s="322">
        <v>3</v>
      </c>
      <c r="O8" s="224"/>
      <c r="P8" s="224"/>
      <c r="Q8" s="224"/>
      <c r="R8" s="224"/>
      <c r="S8" s="223"/>
      <c r="T8" s="223"/>
      <c r="U8" s="224"/>
      <c r="V8" s="224"/>
      <c r="W8" s="226">
        <f>SUM(E8,G8,I8,K8,M8,O8,Q8,S8,U8)</f>
        <v>124</v>
      </c>
      <c r="X8" s="41"/>
      <c r="Y8" s="19"/>
      <c r="Z8" s="284">
        <f>SUM(F8,H8,J8,L8,N8,P8,R8,T8,V8)</f>
        <v>10</v>
      </c>
      <c r="AA8" s="19">
        <v>5</v>
      </c>
    </row>
    <row r="9" spans="1:27" ht="15.75">
      <c r="A9" s="23">
        <v>6</v>
      </c>
      <c r="B9" s="39" t="s">
        <v>474</v>
      </c>
      <c r="C9" s="39" t="s">
        <v>430</v>
      </c>
      <c r="D9" s="40">
        <v>1100</v>
      </c>
      <c r="E9" s="328">
        <v>24</v>
      </c>
      <c r="F9" s="62">
        <v>2</v>
      </c>
      <c r="G9" s="328">
        <v>29</v>
      </c>
      <c r="H9" s="322">
        <v>3</v>
      </c>
      <c r="I9" s="224">
        <v>0</v>
      </c>
      <c r="J9" s="224">
        <v>0</v>
      </c>
      <c r="K9" s="228">
        <v>29</v>
      </c>
      <c r="L9" s="223">
        <v>3</v>
      </c>
      <c r="M9" s="401">
        <v>25</v>
      </c>
      <c r="N9" s="322">
        <v>2</v>
      </c>
      <c r="O9" s="223"/>
      <c r="P9" s="223"/>
      <c r="Q9" s="224"/>
      <c r="R9" s="224"/>
      <c r="S9" s="223"/>
      <c r="T9" s="223"/>
      <c r="U9" s="223"/>
      <c r="V9" s="223"/>
      <c r="W9" s="226">
        <f>SUM(E9,G9,I9,K9,M9,O9,Q9,S9,U9)</f>
        <v>107</v>
      </c>
      <c r="X9" s="41"/>
      <c r="Y9" s="19"/>
      <c r="Z9" s="284">
        <f>SUM(F9,H9,J9,L9,N9,P9,R9,T9,V9)</f>
        <v>10</v>
      </c>
      <c r="AA9" s="19">
        <v>4</v>
      </c>
    </row>
    <row r="10" spans="1:27" ht="15.75">
      <c r="A10" s="23">
        <v>7</v>
      </c>
      <c r="B10" s="39" t="s">
        <v>451</v>
      </c>
      <c r="C10" s="39" t="s">
        <v>460</v>
      </c>
      <c r="D10" s="40">
        <v>1000</v>
      </c>
      <c r="E10" s="328">
        <v>21</v>
      </c>
      <c r="F10" s="62">
        <v>2</v>
      </c>
      <c r="G10" s="328">
        <v>25</v>
      </c>
      <c r="H10" s="322">
        <v>2</v>
      </c>
      <c r="I10" s="386">
        <v>30</v>
      </c>
      <c r="J10" s="223">
        <v>3</v>
      </c>
      <c r="K10" s="228">
        <v>28</v>
      </c>
      <c r="L10" s="223">
        <v>3</v>
      </c>
      <c r="M10" s="224">
        <v>0</v>
      </c>
      <c r="N10" s="224">
        <v>0</v>
      </c>
      <c r="O10" s="223"/>
      <c r="P10" s="223"/>
      <c r="Q10" s="224"/>
      <c r="R10" s="224"/>
      <c r="S10" s="223"/>
      <c r="T10" s="223"/>
      <c r="U10" s="223"/>
      <c r="V10" s="223"/>
      <c r="W10" s="226">
        <f>SUM(E10,G10,I10,K10,M10,O10,Q10,S10,U10)</f>
        <v>104</v>
      </c>
      <c r="X10" s="41"/>
      <c r="Y10" s="19"/>
      <c r="Z10" s="284">
        <f>SUM(F10,H10,J10,L10,N10,P10,R10,T10,V10)</f>
        <v>10</v>
      </c>
      <c r="AA10" s="19">
        <v>4</v>
      </c>
    </row>
    <row r="11" spans="1:27" ht="15.75">
      <c r="A11" s="23">
        <v>8</v>
      </c>
      <c r="B11" s="61" t="s">
        <v>363</v>
      </c>
      <c r="C11" s="61" t="s">
        <v>592</v>
      </c>
      <c r="D11" s="40">
        <v>1000</v>
      </c>
      <c r="E11" s="329">
        <v>0</v>
      </c>
      <c r="F11" s="224">
        <v>0</v>
      </c>
      <c r="G11" s="328">
        <v>27</v>
      </c>
      <c r="H11" s="223">
        <v>2</v>
      </c>
      <c r="I11" s="387">
        <v>40</v>
      </c>
      <c r="J11" s="322">
        <v>4</v>
      </c>
      <c r="K11" s="228">
        <v>30</v>
      </c>
      <c r="L11" s="223">
        <v>4</v>
      </c>
      <c r="M11" s="224">
        <v>0</v>
      </c>
      <c r="N11" s="224">
        <v>0</v>
      </c>
      <c r="O11" s="223"/>
      <c r="P11" s="223"/>
      <c r="Q11" s="223"/>
      <c r="R11" s="223"/>
      <c r="S11" s="223"/>
      <c r="T11" s="223"/>
      <c r="U11" s="224"/>
      <c r="V11" s="224"/>
      <c r="W11" s="226">
        <f>SUM(E11,G11,I11,K11,M11,O11,Q11,S11,U11)</f>
        <v>97</v>
      </c>
      <c r="X11" s="41"/>
      <c r="Y11" s="19"/>
      <c r="Z11" s="284">
        <f>SUM(F11,H11,J11,L11,N11,P11,R11,T11,V11)</f>
        <v>10</v>
      </c>
      <c r="AA11" s="19">
        <v>3</v>
      </c>
    </row>
    <row r="12" spans="1:27" ht="15.75">
      <c r="A12" s="23">
        <v>9</v>
      </c>
      <c r="B12" s="61" t="s">
        <v>585</v>
      </c>
      <c r="C12" s="61" t="s">
        <v>430</v>
      </c>
      <c r="D12" s="40">
        <v>1250</v>
      </c>
      <c r="E12" s="329">
        <v>0</v>
      </c>
      <c r="F12" s="320">
        <v>0</v>
      </c>
      <c r="G12" s="328">
        <v>30</v>
      </c>
      <c r="H12" s="322">
        <v>3</v>
      </c>
      <c r="I12" s="320">
        <v>0</v>
      </c>
      <c r="J12" s="320">
        <v>0</v>
      </c>
      <c r="K12" s="228">
        <v>26</v>
      </c>
      <c r="L12" s="223">
        <v>3</v>
      </c>
      <c r="M12" s="401">
        <v>30</v>
      </c>
      <c r="N12" s="322">
        <v>3</v>
      </c>
      <c r="O12" s="223"/>
      <c r="P12" s="223"/>
      <c r="Q12" s="223"/>
      <c r="R12" s="223"/>
      <c r="S12" s="223"/>
      <c r="T12" s="223"/>
      <c r="U12" s="223"/>
      <c r="V12" s="223"/>
      <c r="W12" s="226">
        <f>SUM(E12,G12,I12,K12,M12,O12,Q12,S12,U12)</f>
        <v>86</v>
      </c>
      <c r="X12" s="41"/>
      <c r="Y12" s="19"/>
      <c r="Z12" s="284">
        <f>SUM(F12,H12,J12,L12,N12,P12,R12,T12,V12)</f>
        <v>9</v>
      </c>
      <c r="AA12" s="19">
        <v>3</v>
      </c>
    </row>
    <row r="13" spans="1:27" ht="15.75">
      <c r="A13" s="23">
        <v>10</v>
      </c>
      <c r="B13" s="39" t="s">
        <v>536</v>
      </c>
      <c r="C13" s="39" t="s">
        <v>402</v>
      </c>
      <c r="D13" s="40">
        <v>1000</v>
      </c>
      <c r="E13" s="328">
        <v>19</v>
      </c>
      <c r="F13" s="62">
        <v>2</v>
      </c>
      <c r="G13" s="329">
        <v>0</v>
      </c>
      <c r="H13" s="321">
        <v>0</v>
      </c>
      <c r="I13" s="388">
        <v>23</v>
      </c>
      <c r="J13" s="323">
        <v>1</v>
      </c>
      <c r="K13" s="402">
        <v>19</v>
      </c>
      <c r="L13" s="323">
        <v>1</v>
      </c>
      <c r="M13" s="228">
        <v>23</v>
      </c>
      <c r="N13" s="223">
        <v>2</v>
      </c>
      <c r="O13" s="223"/>
      <c r="P13" s="223"/>
      <c r="Q13" s="225"/>
      <c r="R13" s="225"/>
      <c r="S13" s="223"/>
      <c r="T13" s="223"/>
      <c r="U13" s="223"/>
      <c r="V13" s="223"/>
      <c r="W13" s="228">
        <f>SUM(E13,G13,I13,K13,M13,O13,Q13,S13,U13)</f>
        <v>84</v>
      </c>
      <c r="X13" s="28"/>
      <c r="Y13" s="19"/>
      <c r="Z13" s="284">
        <f>SUM(F13,H13,J13,L13,N13,P13,R13,T13,V13)</f>
        <v>6</v>
      </c>
      <c r="AA13" s="19">
        <v>4</v>
      </c>
    </row>
    <row r="14" spans="1:27" ht="15.75">
      <c r="A14" s="23">
        <v>11</v>
      </c>
      <c r="B14" s="39" t="s">
        <v>367</v>
      </c>
      <c r="C14" s="39" t="s">
        <v>402</v>
      </c>
      <c r="D14" s="40">
        <v>1000</v>
      </c>
      <c r="E14" s="328">
        <v>27</v>
      </c>
      <c r="F14" s="162">
        <v>3</v>
      </c>
      <c r="G14" s="329">
        <v>0</v>
      </c>
      <c r="H14" s="319">
        <v>0</v>
      </c>
      <c r="I14" s="386">
        <v>28</v>
      </c>
      <c r="J14" s="223">
        <v>2</v>
      </c>
      <c r="K14" s="401">
        <v>21</v>
      </c>
      <c r="L14" s="322">
        <v>2</v>
      </c>
      <c r="M14" s="224">
        <v>0</v>
      </c>
      <c r="N14" s="224">
        <v>0</v>
      </c>
      <c r="O14" s="223"/>
      <c r="P14" s="223"/>
      <c r="Q14" s="224"/>
      <c r="R14" s="224"/>
      <c r="S14" s="223"/>
      <c r="T14" s="223"/>
      <c r="U14" s="223"/>
      <c r="V14" s="223"/>
      <c r="W14" s="226">
        <f>SUM(E14,G14,I14,K14,M14,O14,Q14,S14,U14)</f>
        <v>76</v>
      </c>
      <c r="X14" s="41"/>
      <c r="Y14" s="19"/>
      <c r="Z14" s="284">
        <f>SUM(F14,H14,J14,L14,N14,P14,R14,T14,V14)</f>
        <v>7</v>
      </c>
      <c r="AA14" s="19">
        <v>3</v>
      </c>
    </row>
    <row r="15" spans="1:27" ht="15.75">
      <c r="A15" s="23">
        <v>12</v>
      </c>
      <c r="B15" s="61" t="s">
        <v>594</v>
      </c>
      <c r="C15" s="61" t="s">
        <v>460</v>
      </c>
      <c r="D15" s="40">
        <v>1000</v>
      </c>
      <c r="E15" s="329">
        <v>0</v>
      </c>
      <c r="F15" s="320">
        <v>0</v>
      </c>
      <c r="G15" s="328">
        <v>26</v>
      </c>
      <c r="H15" s="322">
        <v>2</v>
      </c>
      <c r="I15" s="386">
        <v>26</v>
      </c>
      <c r="J15" s="223">
        <v>2</v>
      </c>
      <c r="K15" s="320">
        <v>0</v>
      </c>
      <c r="L15" s="320">
        <v>0</v>
      </c>
      <c r="M15" s="228">
        <v>21</v>
      </c>
      <c r="N15" s="223">
        <v>1</v>
      </c>
      <c r="O15" s="223"/>
      <c r="P15" s="223"/>
      <c r="Q15" s="224"/>
      <c r="R15" s="224"/>
      <c r="S15" s="223"/>
      <c r="T15" s="223"/>
      <c r="U15" s="223"/>
      <c r="V15" s="223"/>
      <c r="W15" s="226">
        <f>SUM(E15,G15,I15,K15,M15,O15,Q15,S15,U15)</f>
        <v>73</v>
      </c>
      <c r="X15" s="41"/>
      <c r="Y15" s="19"/>
      <c r="Z15" s="284">
        <f>SUM(F15,H15,J15,L15,N15,P15,R15,T15,V15)</f>
        <v>5</v>
      </c>
      <c r="AA15" s="19">
        <v>3</v>
      </c>
    </row>
    <row r="16" spans="1:27" ht="15.75">
      <c r="A16" s="354">
        <v>13</v>
      </c>
      <c r="B16" s="39" t="s">
        <v>708</v>
      </c>
      <c r="C16" s="61" t="s">
        <v>664</v>
      </c>
      <c r="D16" s="40">
        <v>1000</v>
      </c>
      <c r="E16" s="320">
        <v>0</v>
      </c>
      <c r="F16" s="224">
        <v>0</v>
      </c>
      <c r="G16" s="320">
        <v>0</v>
      </c>
      <c r="H16" s="224">
        <v>0</v>
      </c>
      <c r="I16" s="224">
        <v>0</v>
      </c>
      <c r="J16" s="224">
        <v>0</v>
      </c>
      <c r="K16" s="401">
        <v>25</v>
      </c>
      <c r="L16" s="322">
        <v>3</v>
      </c>
      <c r="M16" s="401">
        <v>26</v>
      </c>
      <c r="N16" s="322">
        <v>3</v>
      </c>
      <c r="O16" s="223"/>
      <c r="P16" s="223"/>
      <c r="Q16" s="223"/>
      <c r="R16" s="223"/>
      <c r="S16" s="224"/>
      <c r="T16" s="224"/>
      <c r="U16" s="224"/>
      <c r="V16" s="224"/>
      <c r="W16" s="226">
        <f>SUM(E16,G16,I16,K16,M16,O16,Q16,S16,U16)</f>
        <v>51</v>
      </c>
      <c r="X16" s="28"/>
      <c r="Y16" s="19"/>
      <c r="Z16" s="284">
        <f>SUM(F16,H16,J16,L16,N16,P16,R16,T16,V16)</f>
        <v>6</v>
      </c>
      <c r="AA16" s="19">
        <v>2</v>
      </c>
    </row>
    <row r="17" spans="1:27" ht="15.75">
      <c r="A17" s="354">
        <v>14</v>
      </c>
      <c r="B17" s="39" t="s">
        <v>368</v>
      </c>
      <c r="C17" s="39" t="s">
        <v>547</v>
      </c>
      <c r="D17" s="40">
        <v>1000</v>
      </c>
      <c r="E17" s="328">
        <v>25</v>
      </c>
      <c r="F17" s="62">
        <v>2</v>
      </c>
      <c r="G17" s="329">
        <v>0</v>
      </c>
      <c r="H17" s="319">
        <v>0</v>
      </c>
      <c r="I17" s="387">
        <v>25</v>
      </c>
      <c r="J17" s="322">
        <v>1</v>
      </c>
      <c r="K17" s="224">
        <v>0</v>
      </c>
      <c r="L17" s="224">
        <v>0</v>
      </c>
      <c r="M17" s="320">
        <v>0</v>
      </c>
      <c r="N17" s="320">
        <v>0</v>
      </c>
      <c r="O17" s="223"/>
      <c r="P17" s="223"/>
      <c r="Q17" s="223"/>
      <c r="R17" s="223"/>
      <c r="S17" s="223"/>
      <c r="T17" s="223"/>
      <c r="U17" s="223"/>
      <c r="V17" s="223"/>
      <c r="W17" s="226">
        <f>SUM(E17,G17,I17,K17,M17,O17,Q17,S17,U17)</f>
        <v>50</v>
      </c>
      <c r="X17" s="41"/>
      <c r="Y17" s="19"/>
      <c r="Z17" s="284">
        <f>SUM(F17,H17,J17,L17,N17,P17,R17,T17,V17)</f>
        <v>3</v>
      </c>
      <c r="AA17" s="19">
        <v>2</v>
      </c>
    </row>
    <row r="18" spans="1:27" ht="15.75">
      <c r="A18" s="23">
        <v>15</v>
      </c>
      <c r="B18" s="39" t="s">
        <v>475</v>
      </c>
      <c r="C18" s="39" t="s">
        <v>388</v>
      </c>
      <c r="D18" s="40">
        <v>1100</v>
      </c>
      <c r="E18" s="328">
        <v>28</v>
      </c>
      <c r="F18" s="62">
        <v>3</v>
      </c>
      <c r="G18" s="329">
        <v>0</v>
      </c>
      <c r="H18" s="321">
        <v>0</v>
      </c>
      <c r="I18" s="224">
        <v>0</v>
      </c>
      <c r="J18" s="224">
        <v>0</v>
      </c>
      <c r="K18" s="401">
        <v>20</v>
      </c>
      <c r="L18" s="322">
        <v>2</v>
      </c>
      <c r="M18" s="320">
        <v>0</v>
      </c>
      <c r="N18" s="320">
        <v>0</v>
      </c>
      <c r="O18" s="223"/>
      <c r="P18" s="223"/>
      <c r="Q18" s="223"/>
      <c r="R18" s="223"/>
      <c r="S18" s="223"/>
      <c r="T18" s="223"/>
      <c r="U18" s="224"/>
      <c r="V18" s="224"/>
      <c r="W18" s="226">
        <f>SUM(E18,G18,I18,K18,M18,O18,Q18,S18,U18)</f>
        <v>48</v>
      </c>
      <c r="X18" s="41"/>
      <c r="Y18" s="19"/>
      <c r="Z18" s="284">
        <f>SUM(F18,H18,J18,L18,N18,P18,R18,T18,V18)</f>
        <v>5</v>
      </c>
      <c r="AA18" s="19">
        <v>2</v>
      </c>
    </row>
    <row r="19" spans="1:27" ht="15.75">
      <c r="A19" s="23">
        <v>16</v>
      </c>
      <c r="B19" s="39" t="s">
        <v>415</v>
      </c>
      <c r="C19" s="39" t="s">
        <v>490</v>
      </c>
      <c r="D19" s="40">
        <v>1100</v>
      </c>
      <c r="E19" s="328">
        <v>23</v>
      </c>
      <c r="F19" s="162">
        <v>2</v>
      </c>
      <c r="G19" s="329">
        <v>0</v>
      </c>
      <c r="H19" s="321">
        <v>0</v>
      </c>
      <c r="I19" s="387">
        <v>24</v>
      </c>
      <c r="J19" s="322">
        <v>1</v>
      </c>
      <c r="K19" s="224">
        <v>0</v>
      </c>
      <c r="L19" s="224">
        <v>0</v>
      </c>
      <c r="M19" s="320">
        <v>0</v>
      </c>
      <c r="N19" s="320">
        <v>0</v>
      </c>
      <c r="O19" s="223"/>
      <c r="P19" s="223"/>
      <c r="Q19" s="224"/>
      <c r="R19" s="224"/>
      <c r="S19" s="223"/>
      <c r="T19" s="223"/>
      <c r="U19" s="223"/>
      <c r="V19" s="223"/>
      <c r="W19" s="226">
        <f>SUM(E19,G19,I19,K19,M19,O19,Q19,S19,U19)</f>
        <v>47</v>
      </c>
      <c r="X19" s="41"/>
      <c r="Y19" s="19"/>
      <c r="Z19" s="284">
        <f>SUM(F19,H19,J19,L19,N19,P19,R19,T19,V19)</f>
        <v>3</v>
      </c>
      <c r="AA19" s="19">
        <v>2</v>
      </c>
    </row>
    <row r="20" spans="1:27" ht="15.75">
      <c r="A20" s="23">
        <v>17</v>
      </c>
      <c r="B20" s="61" t="s">
        <v>718</v>
      </c>
      <c r="C20" s="61" t="s">
        <v>664</v>
      </c>
      <c r="D20" s="40">
        <v>1000</v>
      </c>
      <c r="E20" s="320">
        <v>0</v>
      </c>
      <c r="F20" s="224">
        <v>0</v>
      </c>
      <c r="G20" s="320">
        <v>0</v>
      </c>
      <c r="H20" s="224">
        <v>0</v>
      </c>
      <c r="I20" s="224">
        <v>0</v>
      </c>
      <c r="J20" s="224">
        <v>0</v>
      </c>
      <c r="K20" s="227">
        <v>14</v>
      </c>
      <c r="L20" s="222">
        <v>2</v>
      </c>
      <c r="M20" s="401">
        <v>32</v>
      </c>
      <c r="N20" s="322">
        <v>4</v>
      </c>
      <c r="O20" s="225"/>
      <c r="P20" s="225"/>
      <c r="Q20" s="223"/>
      <c r="R20" s="223"/>
      <c r="S20" s="225"/>
      <c r="T20" s="225"/>
      <c r="U20" s="223"/>
      <c r="V20" s="223"/>
      <c r="W20" s="226">
        <f>SUM(E20,G20,I20,K20,M20,O20,Q20,S20,U20)</f>
        <v>46</v>
      </c>
      <c r="X20" s="41"/>
      <c r="Y20" s="19"/>
      <c r="Z20" s="284">
        <f>SUM(F20,H20,J20,L20,N20,P20,R20,T20,V20)</f>
        <v>6</v>
      </c>
      <c r="AA20" s="19">
        <v>2</v>
      </c>
    </row>
    <row r="21" spans="1:27" ht="15.75">
      <c r="A21" s="23">
        <v>18</v>
      </c>
      <c r="B21" s="39" t="s">
        <v>458</v>
      </c>
      <c r="C21" s="39" t="s">
        <v>431</v>
      </c>
      <c r="D21" s="40">
        <v>1000</v>
      </c>
      <c r="E21" s="328">
        <v>21</v>
      </c>
      <c r="F21" s="62">
        <v>2</v>
      </c>
      <c r="G21" s="399">
        <v>0</v>
      </c>
      <c r="H21" s="324">
        <v>0</v>
      </c>
      <c r="I21" s="289">
        <v>0</v>
      </c>
      <c r="J21" s="289">
        <v>0</v>
      </c>
      <c r="K21" s="402">
        <v>24</v>
      </c>
      <c r="L21" s="323">
        <v>2</v>
      </c>
      <c r="M21" s="320">
        <v>0</v>
      </c>
      <c r="N21" s="320">
        <v>0</v>
      </c>
      <c r="O21" s="225"/>
      <c r="P21" s="225"/>
      <c r="Q21" s="223"/>
      <c r="R21" s="223"/>
      <c r="S21" s="223"/>
      <c r="T21" s="223"/>
      <c r="U21" s="225"/>
      <c r="V21" s="225"/>
      <c r="W21" s="226">
        <f>SUM(E21,G21,I21,K21,M21,O21,Q21,S21,U21)</f>
        <v>45</v>
      </c>
      <c r="X21" s="41">
        <v>24</v>
      </c>
      <c r="Y21" s="19">
        <v>1</v>
      </c>
      <c r="Z21" s="284">
        <f>SUM(F21,H21,J21,L21,N21,P21,R21,T21,V21)</f>
        <v>4</v>
      </c>
      <c r="AA21" s="19">
        <v>2</v>
      </c>
    </row>
    <row r="22" spans="1:27" ht="15.75">
      <c r="A22" s="23">
        <v>19</v>
      </c>
      <c r="B22" s="61" t="s">
        <v>598</v>
      </c>
      <c r="C22" s="39" t="s">
        <v>460</v>
      </c>
      <c r="D22" s="40">
        <v>1000</v>
      </c>
      <c r="E22" s="329">
        <v>0</v>
      </c>
      <c r="F22" s="320">
        <v>0</v>
      </c>
      <c r="G22" s="328">
        <v>23</v>
      </c>
      <c r="H22" s="322">
        <v>1</v>
      </c>
      <c r="I22" s="387">
        <v>22</v>
      </c>
      <c r="J22" s="322">
        <v>0</v>
      </c>
      <c r="K22" s="224">
        <v>0</v>
      </c>
      <c r="L22" s="224">
        <v>0</v>
      </c>
      <c r="M22" s="320">
        <v>0</v>
      </c>
      <c r="N22" s="320">
        <v>0</v>
      </c>
      <c r="O22" s="224"/>
      <c r="P22" s="224"/>
      <c r="Q22" s="224"/>
      <c r="R22" s="224"/>
      <c r="S22" s="223"/>
      <c r="T22" s="223"/>
      <c r="U22" s="224"/>
      <c r="V22" s="224"/>
      <c r="W22" s="226">
        <f>SUM(E22,G22,I22,K22,M22,O22,Q22,S22,U22)</f>
        <v>45</v>
      </c>
      <c r="X22" s="41">
        <v>23</v>
      </c>
      <c r="Y22" s="19">
        <v>1</v>
      </c>
      <c r="Z22" s="284">
        <f>SUM(F22,H22,J22,L22,N22,P22,R22,T22,V22)</f>
        <v>1</v>
      </c>
      <c r="AA22" s="19">
        <v>2</v>
      </c>
    </row>
    <row r="23" spans="1:27" ht="15.75">
      <c r="A23" s="23">
        <v>20</v>
      </c>
      <c r="B23" s="61" t="s">
        <v>716</v>
      </c>
      <c r="C23" s="61" t="s">
        <v>592</v>
      </c>
      <c r="D23" s="40">
        <v>1000</v>
      </c>
      <c r="E23" s="320">
        <v>0</v>
      </c>
      <c r="F23" s="224">
        <v>0</v>
      </c>
      <c r="G23" s="398">
        <v>0</v>
      </c>
      <c r="H23" s="398">
        <v>0</v>
      </c>
      <c r="I23" s="398">
        <v>0</v>
      </c>
      <c r="J23" s="398">
        <v>0</v>
      </c>
      <c r="K23" s="227">
        <v>16</v>
      </c>
      <c r="L23" s="222">
        <v>1</v>
      </c>
      <c r="M23" s="228">
        <v>24</v>
      </c>
      <c r="N23" s="223">
        <v>2</v>
      </c>
      <c r="O23" s="225"/>
      <c r="P23" s="225"/>
      <c r="Q23" s="223"/>
      <c r="R23" s="223"/>
      <c r="S23" s="225"/>
      <c r="T23" s="225"/>
      <c r="U23" s="223"/>
      <c r="V23" s="223"/>
      <c r="W23" s="226">
        <f>SUM(E23,G23,I23,K23,M23,O23,Q23,S23,U23)</f>
        <v>40</v>
      </c>
      <c r="X23" s="41">
        <v>24</v>
      </c>
      <c r="Y23" s="19">
        <v>1</v>
      </c>
      <c r="Z23" s="284">
        <f>SUM(F23,H23,J23,L23,N23,P23,R23,T23,V23)</f>
        <v>3</v>
      </c>
      <c r="AA23" s="19">
        <v>2</v>
      </c>
    </row>
    <row r="24" spans="1:27" ht="15.75">
      <c r="A24" s="23">
        <v>21</v>
      </c>
      <c r="B24" s="61" t="s">
        <v>714</v>
      </c>
      <c r="C24" s="61" t="s">
        <v>664</v>
      </c>
      <c r="D24" s="40">
        <v>1000</v>
      </c>
      <c r="E24" s="320">
        <v>0</v>
      </c>
      <c r="F24" s="320">
        <v>0</v>
      </c>
      <c r="G24" s="320">
        <v>0</v>
      </c>
      <c r="H24" s="320">
        <v>0</v>
      </c>
      <c r="I24" s="320">
        <v>0</v>
      </c>
      <c r="J24" s="320">
        <v>0</v>
      </c>
      <c r="K24" s="227">
        <v>18</v>
      </c>
      <c r="L24" s="222">
        <v>2</v>
      </c>
      <c r="M24" s="228">
        <v>22</v>
      </c>
      <c r="N24" s="223">
        <v>1</v>
      </c>
      <c r="O24" s="225"/>
      <c r="P24" s="225"/>
      <c r="Q24" s="223"/>
      <c r="R24" s="223"/>
      <c r="S24" s="225"/>
      <c r="T24" s="225"/>
      <c r="U24" s="223"/>
      <c r="V24" s="223"/>
      <c r="W24" s="226">
        <f>SUM(E24,G24,I24,K24,M24,O24,Q24,S24,U24)</f>
        <v>40</v>
      </c>
      <c r="X24" s="41">
        <v>22</v>
      </c>
      <c r="Y24" s="19">
        <v>1</v>
      </c>
      <c r="Z24" s="284">
        <f>SUM(F24,H24,J24,L24,N24,P24,R24,T24,V24)</f>
        <v>3</v>
      </c>
      <c r="AA24" s="19">
        <v>2</v>
      </c>
    </row>
    <row r="25" spans="1:27" ht="15.75">
      <c r="A25" s="23">
        <v>22</v>
      </c>
      <c r="B25" s="61" t="s">
        <v>719</v>
      </c>
      <c r="C25" s="39" t="s">
        <v>402</v>
      </c>
      <c r="D25" s="40">
        <v>1000</v>
      </c>
      <c r="E25" s="224">
        <v>0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7">
        <v>13</v>
      </c>
      <c r="L25" s="222">
        <v>1</v>
      </c>
      <c r="M25" s="228">
        <v>18</v>
      </c>
      <c r="N25" s="223">
        <v>1</v>
      </c>
      <c r="O25" s="225"/>
      <c r="P25" s="225"/>
      <c r="Q25" s="223"/>
      <c r="R25" s="223"/>
      <c r="S25" s="225"/>
      <c r="T25" s="225"/>
      <c r="U25" s="223"/>
      <c r="V25" s="223"/>
      <c r="W25" s="226">
        <f>SUM(E25,G25,I25,K25,M25,O25,Q25,S25,U25)</f>
        <v>31</v>
      </c>
      <c r="X25" s="41"/>
      <c r="Y25" s="19"/>
      <c r="Z25" s="284">
        <f>SUM(F25,H25,J25,L25,N25,P25,R25,T25,V25)</f>
        <v>2</v>
      </c>
      <c r="AA25" s="19">
        <v>2</v>
      </c>
    </row>
    <row r="26" spans="1:27" ht="15.75">
      <c r="A26" s="23">
        <v>23</v>
      </c>
      <c r="B26" s="39" t="s">
        <v>390</v>
      </c>
      <c r="C26" s="39" t="s">
        <v>88</v>
      </c>
      <c r="D26" s="40">
        <v>1000</v>
      </c>
      <c r="E26" s="328">
        <v>30</v>
      </c>
      <c r="F26" s="162">
        <v>4</v>
      </c>
      <c r="G26" s="329">
        <v>0</v>
      </c>
      <c r="H26" s="224">
        <v>0</v>
      </c>
      <c r="I26" s="320">
        <v>0</v>
      </c>
      <c r="J26" s="320">
        <v>0</v>
      </c>
      <c r="K26" s="320">
        <v>0</v>
      </c>
      <c r="L26" s="320">
        <v>0</v>
      </c>
      <c r="M26" s="224">
        <v>0</v>
      </c>
      <c r="N26" s="224">
        <v>0</v>
      </c>
      <c r="O26" s="223"/>
      <c r="P26" s="223"/>
      <c r="Q26" s="223"/>
      <c r="R26" s="223"/>
      <c r="S26" s="223"/>
      <c r="T26" s="223"/>
      <c r="U26" s="223"/>
      <c r="V26" s="223"/>
      <c r="W26" s="226">
        <f>SUM(E26,G26,I26,K26,M26,O26,Q26,S26,U26)</f>
        <v>30</v>
      </c>
      <c r="X26" s="41"/>
      <c r="Y26" s="19"/>
      <c r="Z26" s="284">
        <f>SUM(F26,H26,J26,L26,N26,P26,R26,T26,V26)</f>
        <v>4</v>
      </c>
      <c r="AA26" s="19">
        <v>1</v>
      </c>
    </row>
    <row r="27" spans="1:27" ht="15.75">
      <c r="A27" s="23">
        <v>24</v>
      </c>
      <c r="B27" s="39" t="s">
        <v>533</v>
      </c>
      <c r="C27" s="39" t="s">
        <v>357</v>
      </c>
      <c r="D27" s="40">
        <v>1000</v>
      </c>
      <c r="E27" s="328">
        <v>26</v>
      </c>
      <c r="F27" s="62">
        <v>2</v>
      </c>
      <c r="G27" s="329">
        <v>0</v>
      </c>
      <c r="H27" s="403">
        <v>0</v>
      </c>
      <c r="I27" s="289">
        <v>0</v>
      </c>
      <c r="J27" s="289">
        <v>0</v>
      </c>
      <c r="K27" s="320">
        <v>0</v>
      </c>
      <c r="L27" s="320">
        <v>0</v>
      </c>
      <c r="M27" s="224">
        <v>0</v>
      </c>
      <c r="N27" s="224">
        <v>0</v>
      </c>
      <c r="O27" s="223"/>
      <c r="P27" s="223"/>
      <c r="Q27" s="223"/>
      <c r="R27" s="223"/>
      <c r="S27" s="224"/>
      <c r="T27" s="224"/>
      <c r="U27" s="224"/>
      <c r="V27" s="224"/>
      <c r="W27" s="228">
        <f>SUM(E27,G27,I27,K27,M27,O27,Q27,S27,U27)</f>
        <v>26</v>
      </c>
      <c r="X27" s="28"/>
      <c r="Y27" s="19"/>
      <c r="Z27" s="284">
        <f>SUM(F27,H27,J27,L27,N27,P27,R27,T27,V27)</f>
        <v>2</v>
      </c>
      <c r="AA27" s="19">
        <v>1</v>
      </c>
    </row>
    <row r="28" spans="1:27" ht="15.75">
      <c r="A28" s="23">
        <v>25</v>
      </c>
      <c r="B28" s="61" t="s">
        <v>596</v>
      </c>
      <c r="C28" s="61" t="s">
        <v>460</v>
      </c>
      <c r="D28" s="40">
        <v>1000</v>
      </c>
      <c r="E28" s="329">
        <v>0</v>
      </c>
      <c r="F28" s="320">
        <v>0</v>
      </c>
      <c r="G28" s="328">
        <v>24</v>
      </c>
      <c r="H28" s="322">
        <v>1</v>
      </c>
      <c r="I28" s="320">
        <v>0</v>
      </c>
      <c r="J28" s="320">
        <v>0</v>
      </c>
      <c r="K28" s="224">
        <v>0</v>
      </c>
      <c r="L28" s="224">
        <v>0</v>
      </c>
      <c r="M28" s="224">
        <v>0</v>
      </c>
      <c r="N28" s="224">
        <v>0</v>
      </c>
      <c r="O28" s="223"/>
      <c r="P28" s="223"/>
      <c r="Q28" s="224"/>
      <c r="R28" s="224"/>
      <c r="S28" s="223"/>
      <c r="T28" s="223"/>
      <c r="U28" s="223"/>
      <c r="V28" s="223"/>
      <c r="W28" s="226">
        <f>SUM(E28,G28,I28,K28,M28,O28,Q28,S28,U28)</f>
        <v>24</v>
      </c>
      <c r="X28" s="41"/>
      <c r="Y28" s="19"/>
      <c r="Z28" s="284">
        <f>SUM(F28,H28,J28,L28,N28,P28,R28,T28,V28)</f>
        <v>1</v>
      </c>
      <c r="AA28" s="19">
        <v>1</v>
      </c>
    </row>
    <row r="29" spans="1:27" ht="15.75">
      <c r="A29" s="354">
        <v>26</v>
      </c>
      <c r="B29" s="159" t="s">
        <v>709</v>
      </c>
      <c r="C29" s="159" t="s">
        <v>664</v>
      </c>
      <c r="D29" s="40">
        <v>1000</v>
      </c>
      <c r="E29" s="320">
        <v>0</v>
      </c>
      <c r="F29" s="320">
        <v>0</v>
      </c>
      <c r="G29" s="320">
        <v>0</v>
      </c>
      <c r="H29" s="320">
        <v>0</v>
      </c>
      <c r="I29" s="320">
        <v>0</v>
      </c>
      <c r="J29" s="320">
        <v>0</v>
      </c>
      <c r="K29" s="402">
        <v>22</v>
      </c>
      <c r="L29" s="323">
        <v>2</v>
      </c>
      <c r="M29" s="224">
        <v>0</v>
      </c>
      <c r="N29" s="224">
        <v>0</v>
      </c>
      <c r="O29" s="225"/>
      <c r="P29" s="225"/>
      <c r="Q29" s="223"/>
      <c r="R29" s="223"/>
      <c r="S29" s="223"/>
      <c r="T29" s="223"/>
      <c r="U29" s="225"/>
      <c r="V29" s="225"/>
      <c r="W29" s="226">
        <f>SUM(E29,G29,I29,K29,M29,O29,Q29,S29,U29)</f>
        <v>22</v>
      </c>
      <c r="X29" s="41"/>
      <c r="Y29" s="19"/>
      <c r="Z29" s="284">
        <f>SUM(F29,H29,J29,L29,N29,P29,R29,T29,V29)</f>
        <v>2</v>
      </c>
      <c r="AA29" s="19">
        <v>1</v>
      </c>
    </row>
    <row r="30" spans="1:27" ht="15.75">
      <c r="A30" s="354">
        <v>27</v>
      </c>
      <c r="B30" s="159" t="s">
        <v>601</v>
      </c>
      <c r="C30" s="159" t="s">
        <v>140</v>
      </c>
      <c r="D30" s="40">
        <v>1000</v>
      </c>
      <c r="E30" s="329">
        <v>0</v>
      </c>
      <c r="F30" s="320">
        <v>0</v>
      </c>
      <c r="G30" s="328">
        <v>21</v>
      </c>
      <c r="H30" s="323">
        <v>0</v>
      </c>
      <c r="I30" s="320">
        <v>0</v>
      </c>
      <c r="J30" s="320">
        <v>0</v>
      </c>
      <c r="K30" s="320">
        <v>0</v>
      </c>
      <c r="L30" s="320">
        <v>0</v>
      </c>
      <c r="M30" s="224">
        <v>0</v>
      </c>
      <c r="N30" s="224">
        <v>0</v>
      </c>
      <c r="O30" s="223"/>
      <c r="P30" s="223"/>
      <c r="Q30" s="225"/>
      <c r="R30" s="225"/>
      <c r="S30" s="223"/>
      <c r="T30" s="223"/>
      <c r="U30" s="223"/>
      <c r="V30" s="223"/>
      <c r="W30" s="228">
        <f>SUM(E30,G30,I30,K30,M30,O30,Q30,S30,U30)</f>
        <v>21</v>
      </c>
      <c r="X30" s="28"/>
      <c r="Y30" s="19"/>
      <c r="Z30" s="284">
        <f>SUM(F30,H30,J30,L30,N30,P30,R30,T30,V30)</f>
        <v>0</v>
      </c>
      <c r="AA30" s="19">
        <v>1</v>
      </c>
    </row>
    <row r="31" spans="1:27" ht="15.75">
      <c r="A31" s="23">
        <v>28</v>
      </c>
      <c r="B31" s="39" t="s">
        <v>743</v>
      </c>
      <c r="C31" s="135" t="s">
        <v>87</v>
      </c>
      <c r="D31" s="40">
        <v>1000</v>
      </c>
      <c r="E31" s="320">
        <v>0</v>
      </c>
      <c r="F31" s="320">
        <v>0</v>
      </c>
      <c r="G31" s="320">
        <v>0</v>
      </c>
      <c r="H31" s="320">
        <v>0</v>
      </c>
      <c r="I31" s="320">
        <v>0</v>
      </c>
      <c r="J31" s="320">
        <v>0</v>
      </c>
      <c r="K31" s="224">
        <v>0</v>
      </c>
      <c r="L31" s="224">
        <v>0</v>
      </c>
      <c r="M31" s="401">
        <v>20</v>
      </c>
      <c r="N31" s="322">
        <v>2</v>
      </c>
      <c r="O31" s="225"/>
      <c r="P31" s="225"/>
      <c r="Q31" s="223"/>
      <c r="R31" s="223"/>
      <c r="S31" s="225"/>
      <c r="T31" s="225"/>
      <c r="U31" s="223"/>
      <c r="V31" s="223"/>
      <c r="W31" s="226">
        <f>SUM(E31,G31,I31,K31,M31,O31,Q31,S31,U31)</f>
        <v>20</v>
      </c>
      <c r="X31" s="41">
        <v>20</v>
      </c>
      <c r="Y31" s="19">
        <v>1</v>
      </c>
      <c r="Z31" s="284">
        <f>SUM(F31,H31,J31,L31,N31,P31,R31,T31,V31)</f>
        <v>2</v>
      </c>
      <c r="AA31" s="19">
        <v>1</v>
      </c>
    </row>
    <row r="32" spans="1:27" ht="15.75">
      <c r="A32" s="23">
        <v>29</v>
      </c>
      <c r="B32" s="61" t="s">
        <v>604</v>
      </c>
      <c r="C32" s="61" t="s">
        <v>91</v>
      </c>
      <c r="D32" s="40">
        <v>1000</v>
      </c>
      <c r="E32" s="329">
        <v>0</v>
      </c>
      <c r="F32" s="320">
        <v>0</v>
      </c>
      <c r="G32" s="328">
        <v>20</v>
      </c>
      <c r="H32" s="323">
        <v>1</v>
      </c>
      <c r="I32" s="320">
        <v>0</v>
      </c>
      <c r="J32" s="320">
        <v>0</v>
      </c>
      <c r="K32" s="224">
        <v>0</v>
      </c>
      <c r="L32" s="224">
        <v>0</v>
      </c>
      <c r="M32" s="320">
        <v>0</v>
      </c>
      <c r="N32" s="320">
        <v>0</v>
      </c>
      <c r="O32" s="225"/>
      <c r="P32" s="225"/>
      <c r="Q32" s="223"/>
      <c r="R32" s="223"/>
      <c r="S32" s="225"/>
      <c r="T32" s="225"/>
      <c r="U32" s="223"/>
      <c r="V32" s="223"/>
      <c r="W32" s="226">
        <f>SUM(E32,G32,I32,K32,M32,O32,Q32,S32,U32)</f>
        <v>20</v>
      </c>
      <c r="X32" s="41">
        <v>20</v>
      </c>
      <c r="Y32" s="19">
        <v>1</v>
      </c>
      <c r="Z32" s="284">
        <f>SUM(F32,H32,J32,L32,N32,P32,R32,T32,V32)</f>
        <v>1</v>
      </c>
      <c r="AA32" s="19">
        <v>1</v>
      </c>
    </row>
    <row r="33" spans="1:27" ht="15.75">
      <c r="A33" s="23">
        <v>30</v>
      </c>
      <c r="B33" s="39" t="s">
        <v>744</v>
      </c>
      <c r="C33" s="135" t="s">
        <v>87</v>
      </c>
      <c r="D33" s="40">
        <v>1000</v>
      </c>
      <c r="E33" s="320">
        <v>0</v>
      </c>
      <c r="F33" s="320">
        <v>0</v>
      </c>
      <c r="G33" s="320">
        <v>0</v>
      </c>
      <c r="H33" s="320">
        <v>0</v>
      </c>
      <c r="I33" s="320">
        <v>0</v>
      </c>
      <c r="J33" s="320">
        <v>0</v>
      </c>
      <c r="K33" s="224">
        <v>0</v>
      </c>
      <c r="L33" s="224">
        <v>0</v>
      </c>
      <c r="M33" s="401">
        <v>19</v>
      </c>
      <c r="N33" s="322">
        <v>1</v>
      </c>
      <c r="O33" s="225"/>
      <c r="P33" s="225"/>
      <c r="Q33" s="223"/>
      <c r="R33" s="223"/>
      <c r="S33" s="225"/>
      <c r="T33" s="225"/>
      <c r="U33" s="223"/>
      <c r="V33" s="223"/>
      <c r="W33" s="226">
        <f>SUM(E33,G33,I33,K33,M33,O33,Q33,S33,U33)</f>
        <v>19</v>
      </c>
      <c r="X33" s="41"/>
      <c r="Y33" s="19"/>
      <c r="Z33" s="284">
        <f>SUM(F33,H33,J33,L33,N33,P33,R33,T33,V33)</f>
        <v>1</v>
      </c>
      <c r="AA33" s="19">
        <v>1</v>
      </c>
    </row>
    <row r="34" spans="1:27" ht="15.75">
      <c r="A34" s="23">
        <v>31</v>
      </c>
      <c r="B34" s="39" t="s">
        <v>537</v>
      </c>
      <c r="C34" s="39" t="s">
        <v>88</v>
      </c>
      <c r="D34" s="40">
        <v>1000</v>
      </c>
      <c r="E34" s="328">
        <v>18</v>
      </c>
      <c r="F34" s="62">
        <v>2</v>
      </c>
      <c r="G34" s="329">
        <v>0</v>
      </c>
      <c r="H34" s="319">
        <v>0</v>
      </c>
      <c r="I34" s="320">
        <v>0</v>
      </c>
      <c r="J34" s="320">
        <v>0</v>
      </c>
      <c r="K34" s="224">
        <v>0</v>
      </c>
      <c r="L34" s="224">
        <v>0</v>
      </c>
      <c r="M34" s="224">
        <v>0</v>
      </c>
      <c r="N34" s="224">
        <v>0</v>
      </c>
      <c r="O34" s="225"/>
      <c r="P34" s="225"/>
      <c r="Q34" s="223"/>
      <c r="R34" s="223"/>
      <c r="S34" s="225"/>
      <c r="T34" s="225"/>
      <c r="U34" s="223"/>
      <c r="V34" s="223"/>
      <c r="W34" s="226">
        <f>SUM(E34,G34,I34,K34,M34,O34,Q34,S34,U34)</f>
        <v>18</v>
      </c>
      <c r="X34" s="41"/>
      <c r="Y34" s="19"/>
      <c r="Z34" s="284">
        <f>SUM(F34,H34,J34,L34,N34,P34,R34,T34,V34)</f>
        <v>2</v>
      </c>
      <c r="AA34" s="19">
        <v>1</v>
      </c>
    </row>
    <row r="35" spans="1:27" ht="15.75">
      <c r="A35" s="354" t="s">
        <v>763</v>
      </c>
      <c r="B35" s="61" t="s">
        <v>715</v>
      </c>
      <c r="C35" s="61" t="s">
        <v>592</v>
      </c>
      <c r="D35" s="40">
        <v>1000</v>
      </c>
      <c r="E35" s="320">
        <v>0</v>
      </c>
      <c r="F35" s="320">
        <v>0</v>
      </c>
      <c r="G35" s="320">
        <v>0</v>
      </c>
      <c r="H35" s="320">
        <v>0</v>
      </c>
      <c r="I35" s="320">
        <v>0</v>
      </c>
      <c r="J35" s="320">
        <v>0</v>
      </c>
      <c r="K35" s="227">
        <v>17</v>
      </c>
      <c r="L35" s="222">
        <v>1</v>
      </c>
      <c r="M35" s="320">
        <v>0</v>
      </c>
      <c r="N35" s="320">
        <v>0</v>
      </c>
      <c r="O35" s="225"/>
      <c r="P35" s="225"/>
      <c r="Q35" s="223"/>
      <c r="R35" s="223"/>
      <c r="S35" s="225"/>
      <c r="T35" s="225"/>
      <c r="U35" s="223"/>
      <c r="V35" s="223"/>
      <c r="W35" s="226">
        <f>SUM(E35,G35,I35,K35,M35,O35,Q35,S35,U35)</f>
        <v>17</v>
      </c>
      <c r="X35" s="41">
        <v>17</v>
      </c>
      <c r="Y35" s="19">
        <v>1</v>
      </c>
      <c r="Z35" s="284">
        <f>SUM(F35,H35,J35,L35,N35,P35,R35,T35,V35)</f>
        <v>1</v>
      </c>
      <c r="AA35" s="19">
        <v>1</v>
      </c>
    </row>
    <row r="36" spans="1:27" ht="15.75">
      <c r="A36" s="354" t="s">
        <v>763</v>
      </c>
      <c r="B36" s="39" t="s">
        <v>496</v>
      </c>
      <c r="C36" s="39" t="s">
        <v>108</v>
      </c>
      <c r="D36" s="40">
        <v>1000</v>
      </c>
      <c r="E36" s="328">
        <v>17</v>
      </c>
      <c r="F36" s="62">
        <v>1</v>
      </c>
      <c r="G36" s="329">
        <v>0</v>
      </c>
      <c r="H36" s="319">
        <v>0</v>
      </c>
      <c r="I36" s="320">
        <v>0</v>
      </c>
      <c r="J36" s="320">
        <v>0</v>
      </c>
      <c r="K36" s="224">
        <v>0</v>
      </c>
      <c r="L36" s="224">
        <v>0</v>
      </c>
      <c r="M36" s="320">
        <v>0</v>
      </c>
      <c r="N36" s="320">
        <v>0</v>
      </c>
      <c r="O36" s="225"/>
      <c r="P36" s="225"/>
      <c r="Q36" s="225"/>
      <c r="R36" s="225"/>
      <c r="S36" s="223"/>
      <c r="T36" s="223"/>
      <c r="U36" s="225"/>
      <c r="V36" s="225"/>
      <c r="W36" s="228">
        <f>SUM(E36,G36,I36,K36,M36,O36,Q36,S36,U36)</f>
        <v>17</v>
      </c>
      <c r="X36" s="28">
        <v>17</v>
      </c>
      <c r="Y36" s="19">
        <v>1</v>
      </c>
      <c r="Z36" s="284">
        <f>SUM(F36,H36,J36,L36,N36,P36,R36,T36,V36)</f>
        <v>1</v>
      </c>
      <c r="AA36" s="19">
        <v>1</v>
      </c>
    </row>
    <row r="37" spans="1:27" ht="15.75">
      <c r="A37" s="23">
        <v>34</v>
      </c>
      <c r="B37" s="271" t="s">
        <v>452</v>
      </c>
      <c r="C37" s="39" t="s">
        <v>542</v>
      </c>
      <c r="D37" s="40">
        <v>1000</v>
      </c>
      <c r="E37" s="328">
        <v>16</v>
      </c>
      <c r="F37" s="62">
        <v>0</v>
      </c>
      <c r="G37" s="329">
        <v>0</v>
      </c>
      <c r="H37" s="397">
        <v>0</v>
      </c>
      <c r="I37" s="398">
        <v>0</v>
      </c>
      <c r="J37" s="398">
        <v>0</v>
      </c>
      <c r="K37" s="320">
        <v>0</v>
      </c>
      <c r="L37" s="224">
        <v>0</v>
      </c>
      <c r="M37" s="224">
        <v>0</v>
      </c>
      <c r="N37" s="224">
        <v>0</v>
      </c>
      <c r="O37" s="223"/>
      <c r="P37" s="223"/>
      <c r="Q37" s="225"/>
      <c r="R37" s="225"/>
      <c r="S37" s="225"/>
      <c r="T37" s="225"/>
      <c r="U37" s="225"/>
      <c r="V37" s="225"/>
      <c r="W37" s="226">
        <f>SUM(E37,G37,I37,K37,M37,O37,Q37,S37,U37)</f>
        <v>16</v>
      </c>
      <c r="X37" s="41"/>
      <c r="Y37" s="19"/>
      <c r="Z37" s="284">
        <f>SUM(F37,H37,J37,L37,N37,P37,R37,T37,V37)</f>
        <v>0</v>
      </c>
      <c r="AA37" s="19">
        <v>1</v>
      </c>
    </row>
    <row r="38" spans="1:27" ht="15.75">
      <c r="A38" s="23">
        <v>35</v>
      </c>
      <c r="B38" s="39" t="s">
        <v>725</v>
      </c>
      <c r="C38" s="61" t="s">
        <v>592</v>
      </c>
      <c r="D38" s="40">
        <v>1000</v>
      </c>
      <c r="E38" s="320">
        <v>0</v>
      </c>
      <c r="F38" s="320">
        <v>0</v>
      </c>
      <c r="G38" s="320">
        <v>0</v>
      </c>
      <c r="H38" s="320">
        <v>0</v>
      </c>
      <c r="I38" s="320">
        <v>0</v>
      </c>
      <c r="J38" s="320">
        <v>0</v>
      </c>
      <c r="K38" s="402">
        <v>15</v>
      </c>
      <c r="L38" s="222">
        <v>1</v>
      </c>
      <c r="M38" s="224">
        <v>0</v>
      </c>
      <c r="N38" s="224">
        <v>0</v>
      </c>
      <c r="O38" s="225"/>
      <c r="P38" s="225"/>
      <c r="Q38" s="223"/>
      <c r="R38" s="223"/>
      <c r="S38" s="225"/>
      <c r="T38" s="225"/>
      <c r="U38" s="223"/>
      <c r="V38" s="223"/>
      <c r="W38" s="226">
        <f>SUM(E38,G38,I38,K38,M38,O38,Q38,S38,U38)</f>
        <v>15</v>
      </c>
      <c r="X38" s="41"/>
      <c r="Y38" s="19"/>
      <c r="Z38" s="284">
        <f>SUM(F38,H38,J38,L38,N38,P38,R38,T38,V38)</f>
        <v>1</v>
      </c>
      <c r="AA38" s="19">
        <v>1</v>
      </c>
    </row>
    <row r="39" spans="1:27" ht="15.75">
      <c r="A39" s="23">
        <v>36</v>
      </c>
      <c r="B39" s="217" t="s">
        <v>721</v>
      </c>
      <c r="C39" s="217" t="s">
        <v>592</v>
      </c>
      <c r="D39" s="86">
        <v>1000</v>
      </c>
      <c r="E39" s="320">
        <v>0</v>
      </c>
      <c r="F39" s="400">
        <v>0</v>
      </c>
      <c r="G39" s="320">
        <v>0</v>
      </c>
      <c r="H39" s="320">
        <v>0</v>
      </c>
      <c r="I39" s="320">
        <v>0</v>
      </c>
      <c r="J39" s="320">
        <v>0</v>
      </c>
      <c r="K39" s="402">
        <v>12</v>
      </c>
      <c r="L39" s="222">
        <v>0</v>
      </c>
      <c r="M39" s="320">
        <v>0</v>
      </c>
      <c r="N39" s="320">
        <v>0</v>
      </c>
      <c r="O39" s="225"/>
      <c r="P39" s="225"/>
      <c r="Q39" s="223"/>
      <c r="R39" s="223"/>
      <c r="S39" s="225"/>
      <c r="T39" s="225"/>
      <c r="U39" s="223"/>
      <c r="V39" s="223"/>
      <c r="W39" s="226">
        <f>SUM(E39,G39,I39,K39,M39,O39,Q39,S39,U39)</f>
        <v>12</v>
      </c>
      <c r="X39" s="41"/>
      <c r="Y39" s="19"/>
      <c r="Z39" s="284">
        <f>SUM(F39,H39,J39,L39,N39,P39,R39,T39,V39)</f>
        <v>0</v>
      </c>
      <c r="AA39" s="19">
        <v>1</v>
      </c>
    </row>
    <row r="40" spans="1:27" ht="13.5" thickBot="1">
      <c r="A40" s="9"/>
      <c r="B40" s="9"/>
      <c r="C40" s="2"/>
      <c r="D40" s="133" t="s">
        <v>765</v>
      </c>
      <c r="E40" s="330"/>
      <c r="F40" s="8"/>
      <c r="G40" s="341"/>
      <c r="H40" s="31"/>
      <c r="I40" s="341"/>
      <c r="J40" s="31"/>
      <c r="K40" s="341"/>
      <c r="L40" s="31"/>
      <c r="M40" s="341"/>
      <c r="N40" s="31"/>
      <c r="O40" s="31"/>
      <c r="P40" s="31"/>
      <c r="Q40" s="31"/>
      <c r="R40" s="31"/>
      <c r="S40" s="31"/>
      <c r="T40" s="31"/>
      <c r="U40" s="31"/>
      <c r="V40" s="31"/>
      <c r="W40" s="4"/>
      <c r="X40" s="8"/>
      <c r="Y40" s="8"/>
      <c r="Z40" s="8"/>
      <c r="AA40" s="8"/>
    </row>
    <row r="41" spans="1:27" ht="13.5" thickBot="1">
      <c r="A41" s="9"/>
      <c r="B41" s="10" t="s">
        <v>30</v>
      </c>
      <c r="C41" s="63"/>
      <c r="D41" s="8"/>
      <c r="E41" s="327"/>
      <c r="F41" s="277"/>
      <c r="G41" s="340"/>
      <c r="H41" s="12"/>
      <c r="I41" s="340"/>
      <c r="J41" s="12"/>
      <c r="K41" s="283" t="s">
        <v>1</v>
      </c>
      <c r="L41" s="12"/>
      <c r="M41" s="340"/>
      <c r="N41" s="12"/>
      <c r="O41" s="12"/>
      <c r="P41" s="12"/>
      <c r="Q41" s="12"/>
      <c r="R41" s="12"/>
      <c r="S41" s="14"/>
      <c r="T41" s="12"/>
      <c r="U41" s="429" t="s">
        <v>2</v>
      </c>
      <c r="V41" s="427"/>
      <c r="W41" s="428"/>
      <c r="X41" s="424" t="s">
        <v>3</v>
      </c>
      <c r="Y41" s="425"/>
      <c r="Z41" s="426"/>
      <c r="AA41" s="16" t="s">
        <v>4</v>
      </c>
    </row>
    <row r="42" spans="1:27" ht="12.75">
      <c r="A42" s="17"/>
      <c r="B42" s="35" t="s">
        <v>5</v>
      </c>
      <c r="C42" s="35" t="s">
        <v>6</v>
      </c>
      <c r="D42" s="19" t="s">
        <v>7</v>
      </c>
      <c r="E42" s="109" t="s">
        <v>8</v>
      </c>
      <c r="F42" s="50" t="s">
        <v>548</v>
      </c>
      <c r="G42" s="110" t="s">
        <v>9</v>
      </c>
      <c r="H42" s="111" t="s">
        <v>548</v>
      </c>
      <c r="I42" s="110" t="s">
        <v>10</v>
      </c>
      <c r="J42" s="111" t="s">
        <v>548</v>
      </c>
      <c r="K42" s="110" t="s">
        <v>11</v>
      </c>
      <c r="L42" s="111" t="s">
        <v>548</v>
      </c>
      <c r="M42" s="110" t="s">
        <v>12</v>
      </c>
      <c r="N42" s="111" t="s">
        <v>548</v>
      </c>
      <c r="O42" s="20" t="s">
        <v>13</v>
      </c>
      <c r="P42" s="111" t="s">
        <v>548</v>
      </c>
      <c r="Q42" s="20" t="s">
        <v>14</v>
      </c>
      <c r="R42" s="111" t="s">
        <v>548</v>
      </c>
      <c r="S42" s="20" t="s">
        <v>15</v>
      </c>
      <c r="T42" s="281" t="s">
        <v>548</v>
      </c>
      <c r="U42" s="13" t="s">
        <v>28</v>
      </c>
      <c r="V42" s="282" t="s">
        <v>548</v>
      </c>
      <c r="W42" s="21" t="s">
        <v>16</v>
      </c>
      <c r="X42" s="42" t="s">
        <v>17</v>
      </c>
      <c r="Y42" s="42" t="s">
        <v>242</v>
      </c>
      <c r="Z42" s="43" t="s">
        <v>18</v>
      </c>
      <c r="AA42" s="22" t="s">
        <v>19</v>
      </c>
    </row>
    <row r="43" spans="1:27" ht="15.75" customHeight="1">
      <c r="A43" s="23">
        <v>1</v>
      </c>
      <c r="B43" s="88" t="s">
        <v>302</v>
      </c>
      <c r="C43" s="88" t="s">
        <v>402</v>
      </c>
      <c r="D43" s="40">
        <v>1250</v>
      </c>
      <c r="E43" s="328">
        <v>32</v>
      </c>
      <c r="F43" s="62">
        <v>3</v>
      </c>
      <c r="G43" s="328">
        <v>40</v>
      </c>
      <c r="H43" s="322">
        <v>4</v>
      </c>
      <c r="I43" s="386">
        <v>32</v>
      </c>
      <c r="J43" s="223">
        <v>4</v>
      </c>
      <c r="K43" s="228">
        <v>32</v>
      </c>
      <c r="L43" s="223">
        <v>4</v>
      </c>
      <c r="M43" s="228">
        <v>35</v>
      </c>
      <c r="N43" s="223">
        <v>4</v>
      </c>
      <c r="O43" s="224"/>
      <c r="P43" s="224"/>
      <c r="Q43" s="224"/>
      <c r="R43" s="224"/>
      <c r="S43" s="223"/>
      <c r="T43" s="223"/>
      <c r="U43" s="224"/>
      <c r="V43" s="224"/>
      <c r="W43" s="230">
        <f>SUM(E43,G43,I43,K43,M43,O43,Q43,S43,U43)</f>
        <v>171</v>
      </c>
      <c r="X43" s="27"/>
      <c r="Y43" s="19"/>
      <c r="Z43" s="284">
        <f>SUM(F43,H43,J43,L43,N43,P43,R43,T43:V43)</f>
        <v>19</v>
      </c>
      <c r="AA43" s="19">
        <v>5</v>
      </c>
    </row>
    <row r="44" spans="1:27" ht="15.75" customHeight="1">
      <c r="A44" s="23">
        <v>2</v>
      </c>
      <c r="B44" s="39" t="s">
        <v>256</v>
      </c>
      <c r="C44" s="39" t="s">
        <v>460</v>
      </c>
      <c r="D44" s="40">
        <v>1000</v>
      </c>
      <c r="E44" s="328">
        <v>26</v>
      </c>
      <c r="F44" s="62">
        <v>3</v>
      </c>
      <c r="G44" s="328">
        <v>29</v>
      </c>
      <c r="H44" s="223">
        <v>3</v>
      </c>
      <c r="I44" s="386">
        <v>40</v>
      </c>
      <c r="J44" s="223">
        <v>5</v>
      </c>
      <c r="K44" s="228">
        <v>35</v>
      </c>
      <c r="L44" s="223">
        <v>4</v>
      </c>
      <c r="M44" s="228">
        <v>29</v>
      </c>
      <c r="N44" s="223">
        <v>3</v>
      </c>
      <c r="O44" s="224"/>
      <c r="P44" s="224"/>
      <c r="Q44" s="224"/>
      <c r="R44" s="224"/>
      <c r="S44" s="223"/>
      <c r="T44" s="223"/>
      <c r="U44" s="224"/>
      <c r="V44" s="224"/>
      <c r="W44" s="230">
        <f>SUM(E44,G44,I44,K44,M44,O44,Q44,S44,U44)</f>
        <v>159</v>
      </c>
      <c r="X44" s="27"/>
      <c r="Y44" s="19"/>
      <c r="Z44" s="284">
        <f>SUM(F44,H44,J44,L44,N44,P44,R44,T44,V44)</f>
        <v>18</v>
      </c>
      <c r="AA44" s="19">
        <v>5</v>
      </c>
    </row>
    <row r="45" spans="1:27" ht="15.75" customHeight="1">
      <c r="A45" s="23">
        <v>3</v>
      </c>
      <c r="B45" s="135" t="s">
        <v>190</v>
      </c>
      <c r="C45" s="135" t="s">
        <v>402</v>
      </c>
      <c r="D45" s="40">
        <v>1742</v>
      </c>
      <c r="E45" s="328">
        <v>40</v>
      </c>
      <c r="F45" s="62">
        <v>5</v>
      </c>
      <c r="G45" s="329">
        <v>0</v>
      </c>
      <c r="H45" s="321">
        <v>0</v>
      </c>
      <c r="I45" s="386">
        <v>35</v>
      </c>
      <c r="J45" s="223">
        <v>4</v>
      </c>
      <c r="K45" s="228">
        <v>40</v>
      </c>
      <c r="L45" s="223">
        <v>5</v>
      </c>
      <c r="M45" s="228">
        <v>40</v>
      </c>
      <c r="N45" s="223">
        <v>5</v>
      </c>
      <c r="O45" s="224"/>
      <c r="P45" s="224"/>
      <c r="Q45" s="223"/>
      <c r="R45" s="223"/>
      <c r="S45" s="223"/>
      <c r="T45" s="223"/>
      <c r="U45" s="224"/>
      <c r="V45" s="224"/>
      <c r="W45" s="230">
        <f>SUM(E45,G45,I45,K45,M45,O45,Q45,S45,U45)</f>
        <v>155</v>
      </c>
      <c r="X45" s="27"/>
      <c r="Y45" s="19"/>
      <c r="Z45" s="284">
        <f>SUM(F45,H45,J45,L45,N45,P45,R45,T45,V45)</f>
        <v>19</v>
      </c>
      <c r="AA45" s="19">
        <v>4</v>
      </c>
    </row>
    <row r="46" spans="1:27" ht="15.75" customHeight="1">
      <c r="A46" s="23">
        <v>4</v>
      </c>
      <c r="B46" s="39" t="s">
        <v>301</v>
      </c>
      <c r="C46" s="39" t="s">
        <v>402</v>
      </c>
      <c r="D46" s="40">
        <v>1250</v>
      </c>
      <c r="E46" s="328">
        <v>28</v>
      </c>
      <c r="F46" s="62">
        <v>4</v>
      </c>
      <c r="G46" s="328">
        <v>35</v>
      </c>
      <c r="H46" s="223">
        <v>5</v>
      </c>
      <c r="I46" s="386">
        <v>29</v>
      </c>
      <c r="J46" s="223">
        <v>4</v>
      </c>
      <c r="K46" s="228">
        <v>30</v>
      </c>
      <c r="L46" s="223">
        <v>4</v>
      </c>
      <c r="M46" s="228">
        <v>28</v>
      </c>
      <c r="N46" s="223">
        <v>3</v>
      </c>
      <c r="O46" s="224"/>
      <c r="P46" s="224"/>
      <c r="Q46" s="224"/>
      <c r="R46" s="224"/>
      <c r="S46" s="224"/>
      <c r="T46" s="224"/>
      <c r="U46" s="223"/>
      <c r="V46" s="223"/>
      <c r="W46" s="230">
        <f>SUM(E46,G46,I46,K46,M46,O46,Q46,S46,U46)</f>
        <v>150</v>
      </c>
      <c r="X46" s="27"/>
      <c r="Y46" s="19"/>
      <c r="Z46" s="284">
        <f>SUM(F46,H46,J46,L46,N46,P46:R46,T46,V46)</f>
        <v>20</v>
      </c>
      <c r="AA46" s="19">
        <v>5</v>
      </c>
    </row>
    <row r="47" spans="1:27" ht="15.75" customHeight="1">
      <c r="A47" s="23">
        <v>5</v>
      </c>
      <c r="B47" s="39" t="s">
        <v>304</v>
      </c>
      <c r="C47" s="39" t="s">
        <v>460</v>
      </c>
      <c r="D47" s="40">
        <v>1000</v>
      </c>
      <c r="E47" s="328">
        <v>24</v>
      </c>
      <c r="F47" s="62">
        <v>3</v>
      </c>
      <c r="G47" s="328">
        <v>32</v>
      </c>
      <c r="H47" s="223">
        <v>3</v>
      </c>
      <c r="I47" s="386">
        <v>23</v>
      </c>
      <c r="J47" s="223">
        <v>2</v>
      </c>
      <c r="K47" s="228">
        <v>27</v>
      </c>
      <c r="L47" s="223">
        <v>3</v>
      </c>
      <c r="M47" s="228">
        <v>27</v>
      </c>
      <c r="N47" s="223">
        <v>2</v>
      </c>
      <c r="O47" s="224"/>
      <c r="P47" s="224"/>
      <c r="Q47" s="224"/>
      <c r="R47" s="224"/>
      <c r="S47" s="224"/>
      <c r="T47" s="224"/>
      <c r="U47" s="224"/>
      <c r="V47" s="224"/>
      <c r="W47" s="230">
        <f>SUM(E47,G47,I47,K47,M47,O47,Q47,S47,U47)</f>
        <v>133</v>
      </c>
      <c r="X47" s="27"/>
      <c r="Y47" s="19"/>
      <c r="Z47" s="284">
        <f>SUM(F47,H47,J47,L47,N47,P47,R47,T47,V47)</f>
        <v>13</v>
      </c>
      <c r="AA47" s="19">
        <v>5</v>
      </c>
    </row>
    <row r="48" spans="1:27" ht="15.75" customHeight="1">
      <c r="A48" s="23">
        <v>6</v>
      </c>
      <c r="B48" s="39" t="s">
        <v>362</v>
      </c>
      <c r="C48" s="39" t="s">
        <v>88</v>
      </c>
      <c r="D48" s="40">
        <v>1100</v>
      </c>
      <c r="E48" s="328">
        <v>20</v>
      </c>
      <c r="F48" s="62">
        <v>3</v>
      </c>
      <c r="G48" s="328">
        <v>25</v>
      </c>
      <c r="H48" s="223">
        <v>3</v>
      </c>
      <c r="I48" s="386">
        <v>27</v>
      </c>
      <c r="J48" s="223">
        <v>3</v>
      </c>
      <c r="K48" s="228">
        <v>29</v>
      </c>
      <c r="L48" s="223">
        <v>3</v>
      </c>
      <c r="M48" s="228">
        <v>30</v>
      </c>
      <c r="N48" s="223">
        <v>4</v>
      </c>
      <c r="O48" s="224"/>
      <c r="P48" s="224"/>
      <c r="Q48" s="224"/>
      <c r="R48" s="224"/>
      <c r="S48" s="223"/>
      <c r="T48" s="223"/>
      <c r="U48" s="224"/>
      <c r="V48" s="224"/>
      <c r="W48" s="230">
        <f>SUM(E48,G48,I48,K48,M48,O48,Q48,S48,U48)</f>
        <v>131</v>
      </c>
      <c r="X48" s="27"/>
      <c r="Y48" s="19"/>
      <c r="Z48" s="284">
        <f>SUM(F48,H48,J48,L48,N48,P48,R48,T48,V48)</f>
        <v>16</v>
      </c>
      <c r="AA48" s="19">
        <v>5</v>
      </c>
    </row>
    <row r="49" spans="1:27" ht="15.75" customHeight="1">
      <c r="A49" s="23">
        <v>7</v>
      </c>
      <c r="B49" s="39" t="s">
        <v>280</v>
      </c>
      <c r="C49" s="39" t="s">
        <v>88</v>
      </c>
      <c r="D49" s="40">
        <v>1100</v>
      </c>
      <c r="E49" s="328">
        <v>29</v>
      </c>
      <c r="F49" s="62">
        <v>4</v>
      </c>
      <c r="G49" s="328">
        <v>28</v>
      </c>
      <c r="H49" s="322">
        <v>3</v>
      </c>
      <c r="I49" s="386">
        <v>28</v>
      </c>
      <c r="J49" s="223">
        <v>4</v>
      </c>
      <c r="K49" s="321">
        <v>0</v>
      </c>
      <c r="L49" s="321">
        <v>0</v>
      </c>
      <c r="M49" s="228">
        <v>32</v>
      </c>
      <c r="N49" s="223">
        <v>4</v>
      </c>
      <c r="O49" s="223"/>
      <c r="P49" s="223"/>
      <c r="Q49" s="224"/>
      <c r="R49" s="224"/>
      <c r="S49" s="224"/>
      <c r="T49" s="224"/>
      <c r="U49" s="224"/>
      <c r="V49" s="224"/>
      <c r="W49" s="230">
        <f>SUM(E49,G49,I49,K49,M49,O49,Q49,S49,U49)</f>
        <v>117</v>
      </c>
      <c r="X49" s="27"/>
      <c r="Y49" s="19"/>
      <c r="Z49" s="284">
        <f>SUM(F49,H49,J49,L49,N49,P49,R49,T49,V49)</f>
        <v>15</v>
      </c>
      <c r="AA49" s="19">
        <v>4</v>
      </c>
    </row>
    <row r="50" spans="1:27" ht="15.75" customHeight="1">
      <c r="A50" s="23">
        <v>8</v>
      </c>
      <c r="B50" s="39" t="s">
        <v>449</v>
      </c>
      <c r="C50" s="39" t="s">
        <v>460</v>
      </c>
      <c r="D50" s="40">
        <v>1000</v>
      </c>
      <c r="E50" s="328">
        <v>21</v>
      </c>
      <c r="F50" s="62">
        <v>2</v>
      </c>
      <c r="G50" s="328">
        <v>26</v>
      </c>
      <c r="H50" s="223">
        <v>3</v>
      </c>
      <c r="I50" s="386">
        <v>24</v>
      </c>
      <c r="J50" s="223">
        <v>3</v>
      </c>
      <c r="K50" s="228">
        <v>25</v>
      </c>
      <c r="L50" s="223">
        <v>3</v>
      </c>
      <c r="M50" s="321">
        <v>0</v>
      </c>
      <c r="N50" s="321">
        <v>0</v>
      </c>
      <c r="O50" s="223"/>
      <c r="P50" s="223"/>
      <c r="Q50" s="224"/>
      <c r="R50" s="224"/>
      <c r="S50" s="224"/>
      <c r="T50" s="224"/>
      <c r="U50" s="224"/>
      <c r="V50" s="224"/>
      <c r="W50" s="230">
        <f>SUM(E50,G50,I50,K50,M50,O50,Q50,S50,U50)</f>
        <v>96</v>
      </c>
      <c r="X50" s="27"/>
      <c r="Y50" s="19"/>
      <c r="Z50" s="284">
        <f>SUM(F50,H50,J50,L50,N50,P50,R50,T50,V50)</f>
        <v>11</v>
      </c>
      <c r="AA50" s="19">
        <v>4</v>
      </c>
    </row>
    <row r="51" spans="1:27" ht="15.75" customHeight="1">
      <c r="A51" s="23">
        <v>9</v>
      </c>
      <c r="B51" s="39" t="s">
        <v>527</v>
      </c>
      <c r="C51" s="39" t="s">
        <v>460</v>
      </c>
      <c r="D51" s="40">
        <v>1000</v>
      </c>
      <c r="E51" s="328">
        <v>23</v>
      </c>
      <c r="F51" s="62">
        <v>3</v>
      </c>
      <c r="G51" s="328">
        <v>22</v>
      </c>
      <c r="H51" s="223">
        <v>2</v>
      </c>
      <c r="I51" s="386">
        <v>26</v>
      </c>
      <c r="J51" s="223">
        <v>3</v>
      </c>
      <c r="K51" s="228">
        <v>22</v>
      </c>
      <c r="L51" s="223">
        <v>3</v>
      </c>
      <c r="M51" s="321">
        <v>0</v>
      </c>
      <c r="N51" s="321">
        <v>0</v>
      </c>
      <c r="O51" s="224"/>
      <c r="P51" s="224"/>
      <c r="Q51" s="224"/>
      <c r="R51" s="224"/>
      <c r="S51" s="224"/>
      <c r="T51" s="224"/>
      <c r="U51" s="224"/>
      <c r="V51" s="224"/>
      <c r="W51" s="232">
        <f>SUM(E51,G51,I51,K51,M51,O51,Q51,S51,U51)</f>
        <v>93</v>
      </c>
      <c r="X51" s="28"/>
      <c r="Y51" s="19"/>
      <c r="Z51" s="284">
        <f>SUM(F51,H51,J51,L51,N51,P51,R51,T51,V51)</f>
        <v>11</v>
      </c>
      <c r="AA51" s="19">
        <v>4</v>
      </c>
    </row>
    <row r="52" spans="1:27" ht="15.75" customHeight="1">
      <c r="A52" s="23">
        <v>10</v>
      </c>
      <c r="B52" s="39" t="s">
        <v>293</v>
      </c>
      <c r="C52" s="39" t="s">
        <v>460</v>
      </c>
      <c r="D52" s="40">
        <v>1000</v>
      </c>
      <c r="E52" s="328">
        <v>35</v>
      </c>
      <c r="F52" s="62">
        <v>4</v>
      </c>
      <c r="G52" s="328">
        <v>27</v>
      </c>
      <c r="H52" s="223">
        <v>3</v>
      </c>
      <c r="I52" s="321">
        <v>0</v>
      </c>
      <c r="J52" s="321">
        <v>0</v>
      </c>
      <c r="K52" s="228">
        <v>28</v>
      </c>
      <c r="L52" s="223">
        <v>3</v>
      </c>
      <c r="M52" s="321">
        <v>0</v>
      </c>
      <c r="N52" s="321">
        <v>0</v>
      </c>
      <c r="O52" s="224"/>
      <c r="P52" s="224"/>
      <c r="Q52" s="224"/>
      <c r="R52" s="224"/>
      <c r="S52" s="223"/>
      <c r="T52" s="223"/>
      <c r="U52" s="224"/>
      <c r="V52" s="224"/>
      <c r="W52" s="232">
        <f>SUM(E52,G52,I52,K52,M52,O52,Q52,S52,U52)</f>
        <v>90</v>
      </c>
      <c r="X52" s="28">
        <v>35</v>
      </c>
      <c r="Y52" s="19">
        <v>1</v>
      </c>
      <c r="Z52" s="284">
        <f>SUM(F52,H52,J52,L52,N52,P52,R52,T52,V52)</f>
        <v>10</v>
      </c>
      <c r="AA52" s="19">
        <v>3</v>
      </c>
    </row>
    <row r="53" spans="1:27" ht="15.75" customHeight="1">
      <c r="A53" s="23">
        <v>11</v>
      </c>
      <c r="B53" s="39" t="s">
        <v>150</v>
      </c>
      <c r="C53" s="39" t="s">
        <v>460</v>
      </c>
      <c r="D53" s="40">
        <v>1000</v>
      </c>
      <c r="E53" s="328">
        <v>30</v>
      </c>
      <c r="F53" s="62">
        <v>3</v>
      </c>
      <c r="G53" s="328">
        <v>30</v>
      </c>
      <c r="H53" s="223">
        <v>4</v>
      </c>
      <c r="I53" s="386">
        <v>30</v>
      </c>
      <c r="J53" s="223">
        <v>4</v>
      </c>
      <c r="K53" s="321">
        <v>0</v>
      </c>
      <c r="L53" s="321">
        <v>0</v>
      </c>
      <c r="M53" s="321">
        <v>0</v>
      </c>
      <c r="N53" s="321">
        <v>0</v>
      </c>
      <c r="O53" s="223"/>
      <c r="P53" s="223"/>
      <c r="Q53" s="224"/>
      <c r="R53" s="224"/>
      <c r="S53" s="224"/>
      <c r="T53" s="224"/>
      <c r="U53" s="224"/>
      <c r="V53" s="224"/>
      <c r="W53" s="232">
        <f>SUM(E53,G53,I53,K53,M53,O53,Q53,S53,U53)</f>
        <v>90</v>
      </c>
      <c r="X53" s="28">
        <v>30</v>
      </c>
      <c r="Y53" s="19">
        <v>3</v>
      </c>
      <c r="Z53" s="284">
        <f>SUM(F53,H53,J53,L53,N53,P53,R53,R53,T53,V53)</f>
        <v>11</v>
      </c>
      <c r="AA53" s="19">
        <v>3</v>
      </c>
    </row>
    <row r="54" spans="1:27" ht="15.75" customHeight="1">
      <c r="A54" s="23">
        <v>12</v>
      </c>
      <c r="B54" s="39" t="s">
        <v>450</v>
      </c>
      <c r="C54" s="39" t="s">
        <v>460</v>
      </c>
      <c r="D54" s="40">
        <v>1000</v>
      </c>
      <c r="E54" s="328">
        <v>22</v>
      </c>
      <c r="F54" s="62">
        <v>3</v>
      </c>
      <c r="G54" s="328">
        <v>24</v>
      </c>
      <c r="H54" s="223">
        <v>3</v>
      </c>
      <c r="I54" s="386">
        <v>22</v>
      </c>
      <c r="J54" s="223">
        <v>2</v>
      </c>
      <c r="K54" s="228">
        <v>20</v>
      </c>
      <c r="L54" s="223">
        <v>2</v>
      </c>
      <c r="M54" s="321">
        <v>0</v>
      </c>
      <c r="N54" s="321">
        <v>0</v>
      </c>
      <c r="O54" s="224"/>
      <c r="P54" s="224"/>
      <c r="Q54" s="224"/>
      <c r="R54" s="224"/>
      <c r="S54" s="223"/>
      <c r="T54" s="223"/>
      <c r="U54" s="224"/>
      <c r="V54" s="224"/>
      <c r="W54" s="230">
        <f>SUM(E54,G54,I54,K54,M54,O54,Q54,S54,U54)</f>
        <v>88</v>
      </c>
      <c r="X54" s="27"/>
      <c r="Y54" s="19"/>
      <c r="Z54" s="284">
        <f>SUM(F54,H54,J54,L54,N54,P54,R54,T54,V54)</f>
        <v>10</v>
      </c>
      <c r="AA54" s="19">
        <v>4</v>
      </c>
    </row>
    <row r="55" spans="1:27" ht="15.75" customHeight="1">
      <c r="A55" s="23">
        <v>13</v>
      </c>
      <c r="B55" s="39" t="s">
        <v>534</v>
      </c>
      <c r="C55" s="39" t="s">
        <v>460</v>
      </c>
      <c r="D55" s="40">
        <v>1000</v>
      </c>
      <c r="E55" s="328">
        <v>16</v>
      </c>
      <c r="F55" s="310">
        <v>1</v>
      </c>
      <c r="G55" s="342">
        <v>20</v>
      </c>
      <c r="H55" s="223">
        <v>1</v>
      </c>
      <c r="I55" s="386">
        <v>21</v>
      </c>
      <c r="J55" s="223">
        <v>2</v>
      </c>
      <c r="K55" s="228">
        <v>26</v>
      </c>
      <c r="L55" s="223">
        <v>3</v>
      </c>
      <c r="M55" s="321">
        <v>0</v>
      </c>
      <c r="N55" s="321">
        <v>0</v>
      </c>
      <c r="O55" s="224"/>
      <c r="P55" s="224"/>
      <c r="Q55" s="224"/>
      <c r="R55" s="224"/>
      <c r="S55" s="224"/>
      <c r="T55" s="224"/>
      <c r="U55" s="224"/>
      <c r="V55" s="224"/>
      <c r="W55" s="232">
        <f>SUM(E55,G55,I55,K55,M55,O55,Q55,S55,U55)</f>
        <v>83</v>
      </c>
      <c r="X55" s="28"/>
      <c r="Y55" s="19"/>
      <c r="Z55" s="284">
        <f>SUM(F55,H55,J55,L55,N55,P55,R55,T55,V55)</f>
        <v>7</v>
      </c>
      <c r="AA55" s="19">
        <v>4</v>
      </c>
    </row>
    <row r="56" spans="1:27" ht="15.75" customHeight="1">
      <c r="A56" s="23">
        <v>14</v>
      </c>
      <c r="B56" s="39" t="s">
        <v>435</v>
      </c>
      <c r="C56" s="39" t="s">
        <v>402</v>
      </c>
      <c r="D56" s="40">
        <v>1000</v>
      </c>
      <c r="E56" s="328">
        <v>27</v>
      </c>
      <c r="F56" s="123">
        <v>4</v>
      </c>
      <c r="G56" s="399">
        <v>0</v>
      </c>
      <c r="H56" s="321">
        <v>0</v>
      </c>
      <c r="I56" s="321">
        <v>0</v>
      </c>
      <c r="J56" s="321">
        <v>0</v>
      </c>
      <c r="K56" s="228">
        <v>23</v>
      </c>
      <c r="L56" s="223">
        <v>3</v>
      </c>
      <c r="M56" s="228">
        <v>26</v>
      </c>
      <c r="N56" s="223">
        <v>3</v>
      </c>
      <c r="O56" s="224"/>
      <c r="P56" s="224"/>
      <c r="Q56" s="224"/>
      <c r="R56" s="224"/>
      <c r="S56" s="223"/>
      <c r="T56" s="223"/>
      <c r="U56" s="224"/>
      <c r="V56" s="224"/>
      <c r="W56" s="232">
        <f>SUM(E56,G56,I56,K56,M56,O56,Q56,S56,U56)</f>
        <v>76</v>
      </c>
      <c r="X56" s="28"/>
      <c r="Y56" s="19"/>
      <c r="Z56" s="284">
        <f>SUM(F56,H56,J56,L56,N56,P56,R56,T56,V56)</f>
        <v>10</v>
      </c>
      <c r="AA56" s="19">
        <v>3</v>
      </c>
    </row>
    <row r="57" spans="1:27" ht="15.75" customHeight="1">
      <c r="A57" s="23">
        <v>15</v>
      </c>
      <c r="B57" s="39" t="s">
        <v>102</v>
      </c>
      <c r="C57" s="39" t="s">
        <v>430</v>
      </c>
      <c r="D57" s="40">
        <v>1100</v>
      </c>
      <c r="E57" s="331">
        <v>25</v>
      </c>
      <c r="F57" s="162">
        <v>3</v>
      </c>
      <c r="G57" s="345">
        <v>23</v>
      </c>
      <c r="H57" s="406">
        <v>2</v>
      </c>
      <c r="I57" s="321">
        <v>0</v>
      </c>
      <c r="J57" s="321">
        <v>0</v>
      </c>
      <c r="K57" s="321">
        <v>0</v>
      </c>
      <c r="L57" s="321">
        <v>0</v>
      </c>
      <c r="M57" s="321">
        <v>0</v>
      </c>
      <c r="N57" s="321">
        <v>0</v>
      </c>
      <c r="O57" s="224"/>
      <c r="P57" s="224"/>
      <c r="Q57" s="224"/>
      <c r="R57" s="224"/>
      <c r="S57" s="223"/>
      <c r="T57" s="223"/>
      <c r="U57" s="224"/>
      <c r="V57" s="224"/>
      <c r="W57" s="230">
        <f>SUM(E57,G57,I57,K57,M57,O57,Q57,S57,U57)</f>
        <v>48</v>
      </c>
      <c r="X57" s="27">
        <v>25</v>
      </c>
      <c r="Y57" s="19">
        <v>1</v>
      </c>
      <c r="Z57" s="284">
        <f>SUM(F57,H57,J57,L57,N57,P57,R57,T57,V57)</f>
        <v>5</v>
      </c>
      <c r="AA57" s="19">
        <v>2</v>
      </c>
    </row>
    <row r="58" spans="1:27" ht="15.75" customHeight="1">
      <c r="A58" s="23">
        <v>16</v>
      </c>
      <c r="B58" s="61" t="s">
        <v>701</v>
      </c>
      <c r="C58" s="39" t="s">
        <v>402</v>
      </c>
      <c r="D58" s="40">
        <v>1000</v>
      </c>
      <c r="E58" s="319">
        <v>0</v>
      </c>
      <c r="F58" s="324">
        <v>0</v>
      </c>
      <c r="G58" s="321">
        <v>0</v>
      </c>
      <c r="H58" s="321">
        <v>0</v>
      </c>
      <c r="I58" s="321">
        <v>0</v>
      </c>
      <c r="J58" s="321">
        <v>0</v>
      </c>
      <c r="K58" s="228">
        <v>24</v>
      </c>
      <c r="L58" s="223">
        <v>3</v>
      </c>
      <c r="M58" s="228">
        <v>24</v>
      </c>
      <c r="N58" s="223">
        <v>2</v>
      </c>
      <c r="O58" s="224"/>
      <c r="P58" s="224"/>
      <c r="Q58" s="224"/>
      <c r="R58" s="224"/>
      <c r="S58" s="223"/>
      <c r="T58" s="223"/>
      <c r="U58" s="224"/>
      <c r="V58" s="224"/>
      <c r="W58" s="232">
        <f>SUM(E58,G58,I58,K58,M58,O58,Q58,S58,U58)</f>
        <v>48</v>
      </c>
      <c r="X58" s="28">
        <v>24</v>
      </c>
      <c r="Y58" s="19">
        <v>2</v>
      </c>
      <c r="Z58" s="284">
        <f>SUM(F58,H58,J58,L58,N58,P58,R58,T58,V58)</f>
        <v>5</v>
      </c>
      <c r="AA58" s="19">
        <v>2</v>
      </c>
    </row>
    <row r="59" spans="1:27" ht="15.75" customHeight="1">
      <c r="A59" s="23">
        <v>17</v>
      </c>
      <c r="B59" s="48" t="s">
        <v>361</v>
      </c>
      <c r="C59" s="48" t="s">
        <v>547</v>
      </c>
      <c r="D59" s="40">
        <v>1000</v>
      </c>
      <c r="E59" s="333">
        <v>18</v>
      </c>
      <c r="F59" s="218">
        <v>2</v>
      </c>
      <c r="G59" s="343">
        <v>0</v>
      </c>
      <c r="H59" s="321">
        <v>0</v>
      </c>
      <c r="I59" s="386">
        <v>25</v>
      </c>
      <c r="J59" s="223">
        <v>3</v>
      </c>
      <c r="K59" s="321">
        <v>0</v>
      </c>
      <c r="L59" s="321">
        <v>0</v>
      </c>
      <c r="M59" s="321">
        <v>0</v>
      </c>
      <c r="N59" s="321">
        <v>0</v>
      </c>
      <c r="O59" s="224"/>
      <c r="P59" s="224"/>
      <c r="Q59" s="224"/>
      <c r="R59" s="224"/>
      <c r="S59" s="224"/>
      <c r="T59" s="224"/>
      <c r="U59" s="224"/>
      <c r="V59" s="224"/>
      <c r="W59" s="232">
        <f>SUM(E59,G59,I59,K59,M59,O59,Q59,S59,U59)</f>
        <v>43</v>
      </c>
      <c r="X59" s="28"/>
      <c r="Y59" s="19"/>
      <c r="Z59" s="284">
        <f>SUM(F59,H59,J59,L59,N59,P59,R59,T59,V59)</f>
        <v>5</v>
      </c>
      <c r="AA59" s="19">
        <v>2</v>
      </c>
    </row>
    <row r="60" spans="1:27" ht="15.75" customHeight="1">
      <c r="A60" s="23">
        <v>18</v>
      </c>
      <c r="B60" s="39" t="s">
        <v>433</v>
      </c>
      <c r="C60" s="39" t="s">
        <v>431</v>
      </c>
      <c r="D60" s="40">
        <v>1000</v>
      </c>
      <c r="E60" s="333">
        <v>19</v>
      </c>
      <c r="F60" s="162">
        <v>3</v>
      </c>
      <c r="G60" s="343">
        <v>0</v>
      </c>
      <c r="H60" s="321">
        <v>0</v>
      </c>
      <c r="I60" s="321">
        <v>0</v>
      </c>
      <c r="J60" s="321">
        <v>0</v>
      </c>
      <c r="K60" s="228">
        <v>21</v>
      </c>
      <c r="L60" s="223">
        <v>3</v>
      </c>
      <c r="M60" s="321">
        <v>0</v>
      </c>
      <c r="N60" s="321">
        <v>0</v>
      </c>
      <c r="O60" s="224"/>
      <c r="P60" s="224"/>
      <c r="Q60" s="224"/>
      <c r="R60" s="224"/>
      <c r="S60" s="224"/>
      <c r="T60" s="224"/>
      <c r="U60" s="224"/>
      <c r="V60" s="224"/>
      <c r="W60" s="230">
        <f>SUM(E60,G60,I60,K60,M60,O60,Q60,S60,U60)</f>
        <v>40</v>
      </c>
      <c r="X60" s="27"/>
      <c r="Y60" s="19"/>
      <c r="Z60" s="284">
        <f>SUM(F60,H60,J60,L60,N60,P60,R60,T60,V60)</f>
        <v>6</v>
      </c>
      <c r="AA60" s="19">
        <v>2</v>
      </c>
    </row>
    <row r="61" spans="1:27" ht="15.75" customHeight="1">
      <c r="A61" s="23">
        <v>19</v>
      </c>
      <c r="B61" s="39" t="s">
        <v>748</v>
      </c>
      <c r="C61" s="135" t="s">
        <v>592</v>
      </c>
      <c r="D61" s="40">
        <v>1000</v>
      </c>
      <c r="E61" s="319">
        <v>0</v>
      </c>
      <c r="F61" s="404">
        <v>0</v>
      </c>
      <c r="G61" s="397">
        <v>0</v>
      </c>
      <c r="H61" s="397">
        <v>0</v>
      </c>
      <c r="I61" s="321">
        <v>0</v>
      </c>
      <c r="J61" s="321">
        <v>0</v>
      </c>
      <c r="K61" s="321">
        <v>0</v>
      </c>
      <c r="L61" s="321">
        <v>0</v>
      </c>
      <c r="M61" s="228">
        <v>25</v>
      </c>
      <c r="N61" s="223">
        <v>3</v>
      </c>
      <c r="O61" s="224"/>
      <c r="P61" s="224"/>
      <c r="Q61" s="224"/>
      <c r="R61" s="224"/>
      <c r="S61" s="224"/>
      <c r="T61" s="224"/>
      <c r="U61" s="224"/>
      <c r="V61" s="224"/>
      <c r="W61" s="232">
        <f>SUM(E61,G61,I61,K61,M61,O61,Q61,S61,U61)</f>
        <v>25</v>
      </c>
      <c r="X61" s="28"/>
      <c r="Y61" s="19"/>
      <c r="Z61" s="284">
        <f>SUM(F61,H61,J61,L61,N61,P61,R61,T61,V61)</f>
        <v>3</v>
      </c>
      <c r="AA61" s="19">
        <v>1</v>
      </c>
    </row>
    <row r="62" spans="1:27" ht="15.75" customHeight="1">
      <c r="A62" s="23">
        <v>20</v>
      </c>
      <c r="B62" s="48" t="s">
        <v>749</v>
      </c>
      <c r="C62" s="380" t="s">
        <v>87</v>
      </c>
      <c r="D62" s="40">
        <v>1000</v>
      </c>
      <c r="E62" s="321">
        <v>0</v>
      </c>
      <c r="F62" s="321">
        <v>0</v>
      </c>
      <c r="G62" s="321">
        <v>0</v>
      </c>
      <c r="H62" s="321">
        <v>0</v>
      </c>
      <c r="I62" s="321">
        <v>0</v>
      </c>
      <c r="J62" s="321">
        <v>0</v>
      </c>
      <c r="K62" s="321">
        <v>0</v>
      </c>
      <c r="L62" s="321">
        <v>0</v>
      </c>
      <c r="M62" s="228">
        <v>23</v>
      </c>
      <c r="N62" s="223">
        <v>1</v>
      </c>
      <c r="O62" s="224"/>
      <c r="P62" s="224"/>
      <c r="Q62" s="224"/>
      <c r="R62" s="224"/>
      <c r="S62" s="223"/>
      <c r="T62" s="223"/>
      <c r="U62" s="224"/>
      <c r="V62" s="224"/>
      <c r="W62" s="232">
        <f>SUM(E62,G62,I62,K62,M62,O62,Q62,S62,U62)</f>
        <v>23</v>
      </c>
      <c r="X62" s="28"/>
      <c r="Y62" s="19"/>
      <c r="Z62" s="284">
        <f>SUM(F62,H62,J62,L62,N62,P62,R62,T62,V62)</f>
        <v>1</v>
      </c>
      <c r="AA62" s="19">
        <v>1</v>
      </c>
    </row>
    <row r="63" spans="1:27" ht="15.75" customHeight="1">
      <c r="A63" s="23">
        <v>21</v>
      </c>
      <c r="B63" s="61" t="s">
        <v>369</v>
      </c>
      <c r="C63" s="61" t="s">
        <v>140</v>
      </c>
      <c r="D63" s="40">
        <v>1000</v>
      </c>
      <c r="E63" s="329">
        <v>0</v>
      </c>
      <c r="F63" s="321">
        <v>0</v>
      </c>
      <c r="G63" s="405">
        <v>21</v>
      </c>
      <c r="H63" s="406">
        <v>1</v>
      </c>
      <c r="I63" s="321">
        <v>0</v>
      </c>
      <c r="J63" s="321">
        <v>0</v>
      </c>
      <c r="K63" s="321">
        <v>0</v>
      </c>
      <c r="L63" s="321">
        <v>0</v>
      </c>
      <c r="M63" s="321">
        <v>0</v>
      </c>
      <c r="N63" s="321">
        <v>0</v>
      </c>
      <c r="O63" s="224"/>
      <c r="P63" s="224"/>
      <c r="Q63" s="224"/>
      <c r="R63" s="224"/>
      <c r="S63" s="224"/>
      <c r="T63" s="224"/>
      <c r="U63" s="224"/>
      <c r="V63" s="224"/>
      <c r="W63" s="232">
        <f>SUM(E63,G63,I63,K63,M63,O63,Q63,S63,U63)</f>
        <v>21</v>
      </c>
      <c r="X63" s="28"/>
      <c r="Y63" s="19"/>
      <c r="Z63" s="284">
        <f>SUM(F63,H63,J63,L63,N63,P63,R63,T63,V63)</f>
        <v>1</v>
      </c>
      <c r="AA63" s="19">
        <v>1</v>
      </c>
    </row>
    <row r="64" spans="1:27" ht="15.75" customHeight="1">
      <c r="A64" s="23">
        <v>22</v>
      </c>
      <c r="B64" s="61" t="s">
        <v>720</v>
      </c>
      <c r="C64" s="61" t="s">
        <v>664</v>
      </c>
      <c r="D64" s="40">
        <v>1000</v>
      </c>
      <c r="E64" s="321">
        <v>0</v>
      </c>
      <c r="F64" s="321">
        <v>0</v>
      </c>
      <c r="G64" s="321">
        <v>0</v>
      </c>
      <c r="H64" s="321">
        <v>0</v>
      </c>
      <c r="I64" s="321">
        <v>0</v>
      </c>
      <c r="J64" s="321">
        <v>0</v>
      </c>
      <c r="K64" s="338">
        <v>19</v>
      </c>
      <c r="L64" s="288">
        <v>1</v>
      </c>
      <c r="M64" s="321">
        <v>0</v>
      </c>
      <c r="N64" s="321">
        <v>0</v>
      </c>
      <c r="O64" s="289"/>
      <c r="P64" s="289"/>
      <c r="Q64" s="289"/>
      <c r="R64" s="289"/>
      <c r="S64" s="289"/>
      <c r="T64" s="289"/>
      <c r="U64" s="289"/>
      <c r="V64" s="289"/>
      <c r="W64" s="232">
        <f>SUM(E64,G64,I64,K64,M64,O64,Q64,S64,U64)</f>
        <v>19</v>
      </c>
      <c r="X64" s="315"/>
      <c r="Y64" s="16"/>
      <c r="Z64" s="284">
        <f>SUM(F64,H64,J64,L64,N64,P64,R64,T64,V64)</f>
        <v>1</v>
      </c>
      <c r="AA64" s="19">
        <v>1</v>
      </c>
    </row>
    <row r="65" spans="1:27" ht="15.75" customHeight="1">
      <c r="A65" s="23">
        <v>23</v>
      </c>
      <c r="B65" s="39" t="s">
        <v>532</v>
      </c>
      <c r="C65" s="39" t="s">
        <v>357</v>
      </c>
      <c r="D65" s="40">
        <v>1000</v>
      </c>
      <c r="E65" s="328">
        <v>17</v>
      </c>
      <c r="F65" s="218">
        <v>2</v>
      </c>
      <c r="G65" s="343">
        <v>0</v>
      </c>
      <c r="H65" s="324">
        <v>0</v>
      </c>
      <c r="I65" s="321">
        <v>0</v>
      </c>
      <c r="J65" s="321">
        <v>0</v>
      </c>
      <c r="K65" s="321">
        <v>0</v>
      </c>
      <c r="L65" s="321">
        <v>0</v>
      </c>
      <c r="M65" s="321">
        <v>0</v>
      </c>
      <c r="N65" s="321">
        <v>0</v>
      </c>
      <c r="O65" s="289"/>
      <c r="P65" s="289"/>
      <c r="Q65" s="289"/>
      <c r="R65" s="289"/>
      <c r="S65" s="289"/>
      <c r="T65" s="289"/>
      <c r="U65" s="289"/>
      <c r="V65" s="289"/>
      <c r="W65" s="314">
        <f>SUM(E65,G65,I65,K65,M65,O65,Q65,S65,U65)</f>
        <v>17</v>
      </c>
      <c r="X65" s="315"/>
      <c r="Y65" s="16"/>
      <c r="Z65" s="294">
        <f>SUM(F65,H65,J65,L65,N65,P65,R65,T65,V65)</f>
        <v>2</v>
      </c>
      <c r="AA65" s="19">
        <v>1</v>
      </c>
    </row>
    <row r="66" spans="1:27" ht="15.75" customHeight="1">
      <c r="A66" s="23">
        <v>24</v>
      </c>
      <c r="B66" s="39" t="s">
        <v>365</v>
      </c>
      <c r="C66" s="39" t="s">
        <v>431</v>
      </c>
      <c r="D66" s="287">
        <v>1000</v>
      </c>
      <c r="E66" s="328">
        <v>15</v>
      </c>
      <c r="F66" s="218">
        <v>2</v>
      </c>
      <c r="G66" s="329">
        <v>0</v>
      </c>
      <c r="H66" s="319">
        <v>0</v>
      </c>
      <c r="I66" s="321">
        <v>0</v>
      </c>
      <c r="J66" s="321">
        <v>0</v>
      </c>
      <c r="K66" s="321">
        <v>0</v>
      </c>
      <c r="L66" s="321">
        <v>0</v>
      </c>
      <c r="M66" s="321">
        <v>0</v>
      </c>
      <c r="N66" s="321">
        <v>0</v>
      </c>
      <c r="O66" s="20"/>
      <c r="P66" s="20"/>
      <c r="Q66" s="20"/>
      <c r="R66" s="20"/>
      <c r="S66" s="20"/>
      <c r="T66" s="20"/>
      <c r="U66" s="20"/>
      <c r="V66" s="20"/>
      <c r="W66" s="29">
        <f>SUM(E66,G66,I66,K66,M66,O66,Q66,S66,U66)</f>
        <v>15</v>
      </c>
      <c r="X66" s="19"/>
      <c r="Y66" s="19"/>
      <c r="Z66" s="19">
        <f>SUM(F66,H66,J66,L66,N66,P66,R66,T66,V66)</f>
        <v>2</v>
      </c>
      <c r="AA66" s="19">
        <v>1</v>
      </c>
    </row>
    <row r="67" spans="1:27" ht="16.5" thickBot="1">
      <c r="A67" s="9"/>
      <c r="B67" s="45"/>
      <c r="C67" s="45"/>
      <c r="D67" s="72"/>
      <c r="E67" s="332"/>
      <c r="F67" s="290"/>
      <c r="G67" s="344"/>
      <c r="H67" s="12"/>
      <c r="I67" s="340"/>
      <c r="J67" s="12"/>
      <c r="K67" s="392"/>
      <c r="L67" s="12"/>
      <c r="M67" s="340"/>
      <c r="N67" s="12"/>
      <c r="O67" s="12"/>
      <c r="P67" s="12"/>
      <c r="Q67" s="12"/>
      <c r="R67" s="12"/>
      <c r="S67" s="14"/>
      <c r="T67" s="12"/>
      <c r="U67" s="291"/>
      <c r="V67" s="12"/>
      <c r="W67" s="292"/>
      <c r="X67" s="11"/>
      <c r="Y67" s="15"/>
      <c r="Z67" s="293"/>
      <c r="AA67" s="16"/>
    </row>
    <row r="68" spans="1:27" ht="13.5" thickBot="1">
      <c r="A68" s="9"/>
      <c r="B68" s="10" t="s">
        <v>31</v>
      </c>
      <c r="C68" s="2"/>
      <c r="D68" s="8"/>
      <c r="E68" s="327"/>
      <c r="F68" s="277"/>
      <c r="G68" s="340"/>
      <c r="H68" s="12"/>
      <c r="I68" s="340"/>
      <c r="J68" s="12"/>
      <c r="K68" s="393" t="s">
        <v>1</v>
      </c>
      <c r="L68" s="12"/>
      <c r="M68" s="340"/>
      <c r="N68" s="12"/>
      <c r="O68" s="12"/>
      <c r="P68" s="12"/>
      <c r="Q68" s="12"/>
      <c r="R68" s="12"/>
      <c r="S68" s="14"/>
      <c r="T68" s="12"/>
      <c r="U68" s="429" t="s">
        <v>2</v>
      </c>
      <c r="V68" s="427"/>
      <c r="W68" s="428"/>
      <c r="X68" s="424" t="s">
        <v>3</v>
      </c>
      <c r="Y68" s="425"/>
      <c r="Z68" s="426"/>
      <c r="AA68" s="16" t="s">
        <v>4</v>
      </c>
    </row>
    <row r="69" spans="1:27" ht="12.75">
      <c r="A69" s="17"/>
      <c r="B69" s="18" t="s">
        <v>5</v>
      </c>
      <c r="C69" s="19" t="s">
        <v>6</v>
      </c>
      <c r="D69" s="19" t="s">
        <v>7</v>
      </c>
      <c r="E69" s="109" t="s">
        <v>8</v>
      </c>
      <c r="F69" s="50" t="s">
        <v>548</v>
      </c>
      <c r="G69" s="110" t="s">
        <v>9</v>
      </c>
      <c r="H69" s="111" t="s">
        <v>548</v>
      </c>
      <c r="I69" s="110" t="s">
        <v>10</v>
      </c>
      <c r="J69" s="111" t="s">
        <v>548</v>
      </c>
      <c r="K69" s="110" t="s">
        <v>11</v>
      </c>
      <c r="L69" s="111" t="s">
        <v>548</v>
      </c>
      <c r="M69" s="110" t="s">
        <v>12</v>
      </c>
      <c r="N69" s="111" t="s">
        <v>548</v>
      </c>
      <c r="O69" s="20" t="s">
        <v>13</v>
      </c>
      <c r="P69" s="111" t="s">
        <v>548</v>
      </c>
      <c r="Q69" s="20" t="s">
        <v>14</v>
      </c>
      <c r="R69" s="111" t="s">
        <v>548</v>
      </c>
      <c r="S69" s="20" t="s">
        <v>15</v>
      </c>
      <c r="T69" s="281" t="s">
        <v>548</v>
      </c>
      <c r="U69" s="13" t="s">
        <v>28</v>
      </c>
      <c r="V69" s="282" t="s">
        <v>548</v>
      </c>
      <c r="W69" s="21" t="s">
        <v>16</v>
      </c>
      <c r="X69" s="42" t="s">
        <v>17</v>
      </c>
      <c r="Y69" s="42" t="s">
        <v>242</v>
      </c>
      <c r="Z69" s="43" t="s">
        <v>18</v>
      </c>
      <c r="AA69" s="22" t="s">
        <v>19</v>
      </c>
    </row>
    <row r="70" spans="1:27" ht="15.75" customHeight="1">
      <c r="A70" s="17">
        <v>1</v>
      </c>
      <c r="B70" s="88" t="s">
        <v>81</v>
      </c>
      <c r="C70" s="88" t="s">
        <v>490</v>
      </c>
      <c r="D70" s="38">
        <v>1908</v>
      </c>
      <c r="E70" s="328">
        <v>40</v>
      </c>
      <c r="F70" s="62">
        <v>5</v>
      </c>
      <c r="G70" s="328">
        <v>40</v>
      </c>
      <c r="H70" s="223">
        <v>5</v>
      </c>
      <c r="I70" s="386">
        <v>40</v>
      </c>
      <c r="J70" s="223">
        <v>5</v>
      </c>
      <c r="K70" s="228">
        <v>40</v>
      </c>
      <c r="L70" s="223">
        <v>5</v>
      </c>
      <c r="M70" s="228">
        <v>40</v>
      </c>
      <c r="N70" s="223">
        <v>6</v>
      </c>
      <c r="O70" s="223"/>
      <c r="P70" s="223"/>
      <c r="Q70" s="223"/>
      <c r="R70" s="223"/>
      <c r="S70" s="223"/>
      <c r="T70" s="229"/>
      <c r="U70" s="229"/>
      <c r="V70" s="229"/>
      <c r="W70" s="230">
        <f>SUM(E70,G70,I70,K70,M70,O70,Q70,S70,U70)</f>
        <v>200</v>
      </c>
      <c r="X70" s="50"/>
      <c r="Y70" s="19"/>
      <c r="Z70" s="284">
        <f>SUM(F70,H70,J70,L70,N70,P70,R70,T70,V70)</f>
        <v>26</v>
      </c>
      <c r="AA70" s="108">
        <v>5</v>
      </c>
    </row>
    <row r="71" spans="1:27" ht="15.75">
      <c r="A71" s="23">
        <v>2</v>
      </c>
      <c r="B71" s="39" t="s">
        <v>79</v>
      </c>
      <c r="C71" s="39" t="s">
        <v>88</v>
      </c>
      <c r="D71" s="38">
        <v>1569</v>
      </c>
      <c r="E71" s="328">
        <v>30</v>
      </c>
      <c r="F71" s="62">
        <v>5</v>
      </c>
      <c r="G71" s="328">
        <v>35</v>
      </c>
      <c r="H71" s="223">
        <v>6</v>
      </c>
      <c r="I71" s="386">
        <v>32</v>
      </c>
      <c r="J71" s="223">
        <v>5</v>
      </c>
      <c r="K71" s="228">
        <v>35</v>
      </c>
      <c r="L71" s="223">
        <v>5</v>
      </c>
      <c r="M71" s="228">
        <v>30</v>
      </c>
      <c r="N71" s="223">
        <v>4</v>
      </c>
      <c r="O71" s="224"/>
      <c r="P71" s="224"/>
      <c r="Q71" s="223"/>
      <c r="R71" s="223"/>
      <c r="S71" s="224"/>
      <c r="T71" s="224"/>
      <c r="U71" s="223"/>
      <c r="V71" s="223"/>
      <c r="W71" s="232">
        <f>SUM(E71,G71,I71,K71,M71,O71,Q71,S71,U71)</f>
        <v>162</v>
      </c>
      <c r="X71" s="111"/>
      <c r="Y71" s="19"/>
      <c r="Z71" s="284">
        <f>SUM(F71,H71,J71,L71,N71,P71,R71,T71,V71)</f>
        <v>25</v>
      </c>
      <c r="AA71" s="108">
        <v>5</v>
      </c>
    </row>
    <row r="72" spans="1:27" ht="15.75">
      <c r="A72" s="17">
        <v>3</v>
      </c>
      <c r="B72" s="39" t="s">
        <v>78</v>
      </c>
      <c r="C72" s="39" t="s">
        <v>88</v>
      </c>
      <c r="D72" s="38">
        <v>1535</v>
      </c>
      <c r="E72" s="328">
        <v>32</v>
      </c>
      <c r="F72" s="62">
        <v>5</v>
      </c>
      <c r="G72" s="328">
        <v>32</v>
      </c>
      <c r="H72" s="231">
        <v>5</v>
      </c>
      <c r="I72" s="386">
        <v>30</v>
      </c>
      <c r="J72" s="223">
        <v>4</v>
      </c>
      <c r="K72" s="232">
        <v>32</v>
      </c>
      <c r="L72" s="231">
        <v>5</v>
      </c>
      <c r="M72" s="232">
        <v>35</v>
      </c>
      <c r="N72" s="231">
        <v>4</v>
      </c>
      <c r="O72" s="231"/>
      <c r="P72" s="231"/>
      <c r="Q72" s="224"/>
      <c r="R72" s="224"/>
      <c r="S72" s="223"/>
      <c r="T72" s="223"/>
      <c r="U72" s="231"/>
      <c r="V72" s="231"/>
      <c r="W72" s="230">
        <f>SUM(E72,G72,I72,K72,M72,O72,Q72,S72,U72)</f>
        <v>161</v>
      </c>
      <c r="X72" s="50"/>
      <c r="Y72" s="42"/>
      <c r="Z72" s="284">
        <f>SUM(F72,H72,J72,L72,N72,P72,R72,T72,V72)</f>
        <v>23</v>
      </c>
      <c r="AA72" s="108">
        <v>5</v>
      </c>
    </row>
    <row r="73" spans="1:27" ht="15.75">
      <c r="A73" s="23">
        <v>4</v>
      </c>
      <c r="B73" s="39" t="s">
        <v>421</v>
      </c>
      <c r="C73" s="39" t="s">
        <v>430</v>
      </c>
      <c r="D73" s="38">
        <v>1661</v>
      </c>
      <c r="E73" s="328">
        <v>29</v>
      </c>
      <c r="F73" s="62">
        <v>5</v>
      </c>
      <c r="G73" s="328">
        <v>29</v>
      </c>
      <c r="H73" s="223">
        <v>4</v>
      </c>
      <c r="I73" s="386">
        <v>35</v>
      </c>
      <c r="J73" s="223">
        <v>5</v>
      </c>
      <c r="K73" s="228">
        <v>30</v>
      </c>
      <c r="L73" s="223">
        <v>5</v>
      </c>
      <c r="M73" s="228">
        <v>28</v>
      </c>
      <c r="N73" s="223">
        <v>3</v>
      </c>
      <c r="O73" s="223"/>
      <c r="P73" s="223"/>
      <c r="Q73" s="223"/>
      <c r="R73" s="223"/>
      <c r="S73" s="223"/>
      <c r="T73" s="223"/>
      <c r="U73" s="223"/>
      <c r="V73" s="223"/>
      <c r="W73" s="232">
        <f>SUM(E73,G73,I73,K73,M73,O73,Q73,S73,U73)</f>
        <v>151</v>
      </c>
      <c r="X73" s="111"/>
      <c r="Y73" s="19"/>
      <c r="Z73" s="284">
        <f>SUM(F73,H73,J73,L73,N73,P73,R73,T73,V73)</f>
        <v>22</v>
      </c>
      <c r="AA73" s="108">
        <v>5</v>
      </c>
    </row>
    <row r="74" spans="1:27" ht="15.75">
      <c r="A74" s="17">
        <v>5</v>
      </c>
      <c r="B74" s="39" t="s">
        <v>77</v>
      </c>
      <c r="C74" s="39" t="s">
        <v>402</v>
      </c>
      <c r="D74" s="38">
        <v>1250</v>
      </c>
      <c r="E74" s="328">
        <v>26</v>
      </c>
      <c r="F74" s="62">
        <v>4</v>
      </c>
      <c r="G74" s="328">
        <v>28</v>
      </c>
      <c r="H74" s="223">
        <v>4</v>
      </c>
      <c r="I74" s="386">
        <v>29</v>
      </c>
      <c r="J74" s="223">
        <v>4</v>
      </c>
      <c r="K74" s="228">
        <v>28</v>
      </c>
      <c r="L74" s="223">
        <v>4</v>
      </c>
      <c r="M74" s="228">
        <v>29</v>
      </c>
      <c r="N74" s="223">
        <v>4</v>
      </c>
      <c r="O74" s="223"/>
      <c r="P74" s="223"/>
      <c r="Q74" s="224"/>
      <c r="R74" s="224"/>
      <c r="S74" s="223"/>
      <c r="T74" s="223"/>
      <c r="U74" s="223"/>
      <c r="V74" s="223"/>
      <c r="W74" s="232">
        <f>SUM(E74,G74,I74,K74,M74,O74,Q74,S74,U74)</f>
        <v>140</v>
      </c>
      <c r="X74" s="111"/>
      <c r="Y74" s="19"/>
      <c r="Z74" s="284">
        <f>SUM(F74,H74,J74,L74,N74,P74,R74,T74,V74)</f>
        <v>20</v>
      </c>
      <c r="AA74" s="108">
        <v>5</v>
      </c>
    </row>
    <row r="75" spans="1:27" ht="15.75">
      <c r="A75" s="23">
        <v>6</v>
      </c>
      <c r="B75" s="39" t="s">
        <v>212</v>
      </c>
      <c r="C75" s="39" t="s">
        <v>460</v>
      </c>
      <c r="D75" s="38">
        <v>1000</v>
      </c>
      <c r="E75" s="328">
        <v>23</v>
      </c>
      <c r="F75" s="310">
        <v>3</v>
      </c>
      <c r="G75" s="342">
        <v>30</v>
      </c>
      <c r="H75" s="223">
        <v>4</v>
      </c>
      <c r="I75" s="386">
        <v>23</v>
      </c>
      <c r="J75" s="223">
        <v>3</v>
      </c>
      <c r="K75" s="228">
        <v>26</v>
      </c>
      <c r="L75" s="223">
        <v>4</v>
      </c>
      <c r="M75" s="228">
        <v>25</v>
      </c>
      <c r="N75" s="223">
        <v>3</v>
      </c>
      <c r="O75" s="223"/>
      <c r="P75" s="223"/>
      <c r="Q75" s="223"/>
      <c r="R75" s="223"/>
      <c r="S75" s="223"/>
      <c r="T75" s="223"/>
      <c r="U75" s="223"/>
      <c r="V75" s="223"/>
      <c r="W75" s="230">
        <f>SUM(E75,G75,I75,K75,M75,O75,Q75,S75,U75)</f>
        <v>127</v>
      </c>
      <c r="X75" s="50"/>
      <c r="Y75" s="19"/>
      <c r="Z75" s="284">
        <f>SUM(F75,H75,J75,L75,N75,P75,R75,T75,V75)</f>
        <v>17</v>
      </c>
      <c r="AA75" s="108">
        <v>5</v>
      </c>
    </row>
    <row r="76" spans="1:27" ht="15.75">
      <c r="A76" s="17">
        <v>7</v>
      </c>
      <c r="B76" s="39" t="s">
        <v>432</v>
      </c>
      <c r="C76" s="39" t="s">
        <v>460</v>
      </c>
      <c r="D76" s="38">
        <v>1000</v>
      </c>
      <c r="E76" s="328">
        <v>28</v>
      </c>
      <c r="F76" s="62">
        <v>4</v>
      </c>
      <c r="G76" s="328">
        <v>23</v>
      </c>
      <c r="H76" s="322">
        <v>3</v>
      </c>
      <c r="I76" s="386">
        <v>25</v>
      </c>
      <c r="J76" s="223">
        <v>4</v>
      </c>
      <c r="K76" s="408">
        <v>22</v>
      </c>
      <c r="L76" s="409">
        <v>3</v>
      </c>
      <c r="M76" s="228">
        <v>27</v>
      </c>
      <c r="N76" s="223">
        <v>4</v>
      </c>
      <c r="O76" s="223"/>
      <c r="P76" s="223"/>
      <c r="Q76" s="223"/>
      <c r="R76" s="223"/>
      <c r="S76" s="223"/>
      <c r="T76" s="223"/>
      <c r="U76" s="223"/>
      <c r="V76" s="223"/>
      <c r="W76" s="232">
        <f>SUM(E76,G76,I76,K76,M76,O76,Q76,S76,U76)</f>
        <v>125</v>
      </c>
      <c r="X76" s="111"/>
      <c r="Y76" s="19"/>
      <c r="Z76" s="284">
        <f>SUM(F76,H76,J76,L76,N76,P76,R76,T76,V76)</f>
        <v>18</v>
      </c>
      <c r="AA76" s="108">
        <v>5</v>
      </c>
    </row>
    <row r="77" spans="1:27" ht="15.75">
      <c r="A77" s="23">
        <v>8</v>
      </c>
      <c r="B77" s="39" t="s">
        <v>205</v>
      </c>
      <c r="C77" s="39" t="s">
        <v>88</v>
      </c>
      <c r="D77" s="38">
        <v>1250</v>
      </c>
      <c r="E77" s="328">
        <v>35</v>
      </c>
      <c r="F77" s="123">
        <v>5</v>
      </c>
      <c r="G77" s="345">
        <v>26</v>
      </c>
      <c r="H77" s="223">
        <v>4</v>
      </c>
      <c r="I77" s="386">
        <v>27</v>
      </c>
      <c r="J77" s="223">
        <v>4</v>
      </c>
      <c r="K77" s="228">
        <v>29</v>
      </c>
      <c r="L77" s="223">
        <v>5</v>
      </c>
      <c r="M77" s="321">
        <v>0</v>
      </c>
      <c r="N77" s="321">
        <v>0</v>
      </c>
      <c r="O77" s="223"/>
      <c r="P77" s="223"/>
      <c r="Q77" s="224"/>
      <c r="R77" s="224"/>
      <c r="S77" s="223"/>
      <c r="T77" s="223"/>
      <c r="U77" s="223"/>
      <c r="V77" s="223"/>
      <c r="W77" s="230">
        <f>SUM(E77,G77,I77,K77,M77,O77,Q77,S77,U77)</f>
        <v>117</v>
      </c>
      <c r="X77" s="50"/>
      <c r="Y77" s="19"/>
      <c r="Z77" s="284">
        <f>SUM(F77,H77,J77,L77,N77,P77,R77,T77,V77)</f>
        <v>18</v>
      </c>
      <c r="AA77" s="108">
        <v>4</v>
      </c>
    </row>
    <row r="78" spans="1:27" ht="15.75">
      <c r="A78" s="17">
        <v>9</v>
      </c>
      <c r="B78" s="39" t="s">
        <v>207</v>
      </c>
      <c r="C78" s="39" t="s">
        <v>402</v>
      </c>
      <c r="D78" s="38">
        <v>1250</v>
      </c>
      <c r="E78" s="331">
        <v>27</v>
      </c>
      <c r="F78" s="162">
        <v>4</v>
      </c>
      <c r="G78" s="343">
        <v>0</v>
      </c>
      <c r="H78" s="321">
        <v>0</v>
      </c>
      <c r="I78" s="386">
        <v>28</v>
      </c>
      <c r="J78" s="223">
        <v>4</v>
      </c>
      <c r="K78" s="228">
        <v>23</v>
      </c>
      <c r="L78" s="223">
        <v>3</v>
      </c>
      <c r="M78" s="228">
        <v>26</v>
      </c>
      <c r="N78" s="223">
        <v>4</v>
      </c>
      <c r="O78" s="223"/>
      <c r="P78" s="223"/>
      <c r="Q78" s="223"/>
      <c r="R78" s="223"/>
      <c r="S78" s="223"/>
      <c r="T78" s="223"/>
      <c r="U78" s="224"/>
      <c r="V78" s="224"/>
      <c r="W78" s="230">
        <f>SUM(E78,G78,I78,K78,M78,O78,Q78,S78,U78)</f>
        <v>104</v>
      </c>
      <c r="X78" s="50"/>
      <c r="Y78" s="19"/>
      <c r="Z78" s="284">
        <f>SUM(F78,H78,J78,L78,N78,P78,R78,T78,V78)</f>
        <v>15</v>
      </c>
      <c r="AA78" s="108">
        <v>4</v>
      </c>
    </row>
    <row r="79" spans="1:27" ht="15.75">
      <c r="A79" s="23">
        <v>10</v>
      </c>
      <c r="B79" s="39" t="s">
        <v>444</v>
      </c>
      <c r="C79" s="39" t="s">
        <v>430</v>
      </c>
      <c r="D79" s="38">
        <v>1250</v>
      </c>
      <c r="E79" s="328">
        <v>25</v>
      </c>
      <c r="F79" s="62">
        <v>4</v>
      </c>
      <c r="G79" s="333">
        <v>25</v>
      </c>
      <c r="H79" s="223">
        <v>4</v>
      </c>
      <c r="I79" s="386">
        <v>26</v>
      </c>
      <c r="J79" s="223">
        <v>4</v>
      </c>
      <c r="K79" s="228">
        <v>24</v>
      </c>
      <c r="L79" s="223">
        <v>4</v>
      </c>
      <c r="M79" s="321">
        <v>0</v>
      </c>
      <c r="N79" s="321">
        <v>0</v>
      </c>
      <c r="O79" s="224"/>
      <c r="P79" s="224"/>
      <c r="Q79" s="224"/>
      <c r="R79" s="224"/>
      <c r="S79" s="224"/>
      <c r="T79" s="224"/>
      <c r="U79" s="224"/>
      <c r="V79" s="224"/>
      <c r="W79" s="230">
        <f>SUM(E79,G79,I79,K79,M79,O79,Q79,S79,U79)</f>
        <v>100</v>
      </c>
      <c r="X79" s="50"/>
      <c r="Y79" s="19"/>
      <c r="Z79" s="284">
        <f>SUM(F79,H79,J79,L79,N79,P79,R79,T79,V79)</f>
        <v>16</v>
      </c>
      <c r="AA79" s="108">
        <v>4</v>
      </c>
    </row>
    <row r="80" spans="1:27" ht="15.75">
      <c r="A80" s="17">
        <v>11</v>
      </c>
      <c r="B80" s="39" t="s">
        <v>218</v>
      </c>
      <c r="C80" s="39" t="s">
        <v>430</v>
      </c>
      <c r="D80" s="38">
        <v>1000</v>
      </c>
      <c r="E80" s="328">
        <v>21</v>
      </c>
      <c r="F80" s="218">
        <v>3</v>
      </c>
      <c r="G80" s="342">
        <v>22</v>
      </c>
      <c r="H80" s="322">
        <v>3</v>
      </c>
      <c r="I80" s="321">
        <v>0</v>
      </c>
      <c r="J80" s="321">
        <v>0</v>
      </c>
      <c r="K80" s="228">
        <v>21</v>
      </c>
      <c r="L80" s="223">
        <v>3</v>
      </c>
      <c r="M80" s="228">
        <v>23</v>
      </c>
      <c r="N80" s="223">
        <v>3</v>
      </c>
      <c r="O80" s="224"/>
      <c r="P80" s="224"/>
      <c r="Q80" s="224"/>
      <c r="R80" s="224"/>
      <c r="S80" s="223"/>
      <c r="T80" s="223"/>
      <c r="U80" s="224"/>
      <c r="V80" s="224"/>
      <c r="W80" s="232">
        <f>SUM(E80,G80,I80,K80,M80,O80,Q80,S80,U80)</f>
        <v>87</v>
      </c>
      <c r="X80" s="111"/>
      <c r="Y80" s="19"/>
      <c r="Z80" s="284">
        <f>SUM(F80,H80,J80,L80,N80,P80,R80,T80,V80)</f>
        <v>12</v>
      </c>
      <c r="AA80" s="108">
        <v>4</v>
      </c>
    </row>
    <row r="81" spans="1:27" ht="15.75">
      <c r="A81" s="23">
        <v>12</v>
      </c>
      <c r="B81" s="39" t="s">
        <v>306</v>
      </c>
      <c r="C81" s="39" t="s">
        <v>247</v>
      </c>
      <c r="D81" s="38">
        <v>1250</v>
      </c>
      <c r="E81" s="328">
        <v>24</v>
      </c>
      <c r="F81" s="112">
        <v>4</v>
      </c>
      <c r="G81" s="343">
        <v>0</v>
      </c>
      <c r="H81" s="321">
        <v>0</v>
      </c>
      <c r="I81" s="321">
        <v>0</v>
      </c>
      <c r="J81" s="321">
        <v>0</v>
      </c>
      <c r="K81" s="228">
        <v>25</v>
      </c>
      <c r="L81" s="223">
        <v>3</v>
      </c>
      <c r="M81" s="232">
        <v>24</v>
      </c>
      <c r="N81" s="231">
        <v>3</v>
      </c>
      <c r="O81" s="231"/>
      <c r="P81" s="231"/>
      <c r="Q81" s="224"/>
      <c r="R81" s="224"/>
      <c r="S81" s="223"/>
      <c r="T81" s="223"/>
      <c r="U81" s="224"/>
      <c r="V81" s="224"/>
      <c r="W81" s="230">
        <f>SUM(E81,G81,I81,K81,M81,O81,Q81,S81,U81)</f>
        <v>73</v>
      </c>
      <c r="X81" s="50"/>
      <c r="Y81" s="42"/>
      <c r="Z81" s="284">
        <f>SUM(F81,H81,J81,L81,N81,P81,R81,T81,V81)</f>
        <v>10</v>
      </c>
      <c r="AA81" s="108">
        <v>3</v>
      </c>
    </row>
    <row r="82" spans="1:27" ht="15.75">
      <c r="A82" s="17">
        <v>13</v>
      </c>
      <c r="B82" s="61" t="s">
        <v>26</v>
      </c>
      <c r="C82" s="39" t="s">
        <v>430</v>
      </c>
      <c r="D82" s="38">
        <v>1348</v>
      </c>
      <c r="E82" s="319">
        <v>0</v>
      </c>
      <c r="F82" s="321">
        <v>0</v>
      </c>
      <c r="G82" s="319">
        <v>0</v>
      </c>
      <c r="H82" s="319">
        <v>0</v>
      </c>
      <c r="I82" s="321">
        <v>0</v>
      </c>
      <c r="J82" s="321">
        <v>0</v>
      </c>
      <c r="K82" s="228">
        <v>27</v>
      </c>
      <c r="L82" s="223">
        <v>4</v>
      </c>
      <c r="M82" s="228">
        <v>32</v>
      </c>
      <c r="N82" s="223">
        <v>5</v>
      </c>
      <c r="O82" s="224"/>
      <c r="P82" s="224"/>
      <c r="Q82" s="224"/>
      <c r="R82" s="224"/>
      <c r="S82" s="224"/>
      <c r="T82" s="224"/>
      <c r="U82" s="224"/>
      <c r="V82" s="224"/>
      <c r="W82" s="230">
        <f>SUM(E82,G82,I82,K82,M82,O82,Q82,S82,U82)</f>
        <v>59</v>
      </c>
      <c r="X82" s="50"/>
      <c r="Y82" s="19"/>
      <c r="Z82" s="284">
        <f>SUM(F82,H82,J82,L82,N82,P82,R82,T82,V82)</f>
        <v>9</v>
      </c>
      <c r="AA82" s="108">
        <v>2</v>
      </c>
    </row>
    <row r="83" spans="1:27" ht="15.75">
      <c r="A83" s="23">
        <v>14</v>
      </c>
      <c r="B83" s="39" t="s">
        <v>379</v>
      </c>
      <c r="C83" s="39" t="s">
        <v>88</v>
      </c>
      <c r="D83" s="38">
        <v>1000</v>
      </c>
      <c r="E83" s="328">
        <v>22</v>
      </c>
      <c r="F83" s="310">
        <v>3</v>
      </c>
      <c r="G83" s="343">
        <v>0</v>
      </c>
      <c r="H83" s="321">
        <v>0</v>
      </c>
      <c r="I83" s="386">
        <v>24</v>
      </c>
      <c r="J83" s="223">
        <v>3</v>
      </c>
      <c r="K83" s="321">
        <v>0</v>
      </c>
      <c r="L83" s="321">
        <v>0</v>
      </c>
      <c r="M83" s="321">
        <v>0</v>
      </c>
      <c r="N83" s="321">
        <v>0</v>
      </c>
      <c r="O83" s="224"/>
      <c r="P83" s="224"/>
      <c r="Q83" s="223"/>
      <c r="R83" s="223"/>
      <c r="S83" s="223"/>
      <c r="T83" s="223"/>
      <c r="U83" s="224"/>
      <c r="V83" s="224"/>
      <c r="W83" s="230">
        <f>SUM(E83,G83,I83,K83,M83,O83,Q83,S83,U83)</f>
        <v>46</v>
      </c>
      <c r="X83" s="50"/>
      <c r="Y83" s="19"/>
      <c r="Z83" s="284">
        <f>SUM(F83,H83,J83,L83,N83,P83,R83,T83,V83)</f>
        <v>6</v>
      </c>
      <c r="AA83" s="108">
        <v>2</v>
      </c>
    </row>
    <row r="84" spans="1:27" ht="15.75">
      <c r="A84" s="407">
        <v>15</v>
      </c>
      <c r="B84" s="39" t="s">
        <v>448</v>
      </c>
      <c r="C84" s="39" t="s">
        <v>460</v>
      </c>
      <c r="D84" s="38">
        <v>1000</v>
      </c>
      <c r="E84" s="333">
        <v>18</v>
      </c>
      <c r="F84" s="218">
        <v>3</v>
      </c>
      <c r="G84" s="346">
        <v>20</v>
      </c>
      <c r="H84" s="223">
        <v>3</v>
      </c>
      <c r="I84" s="321">
        <v>0</v>
      </c>
      <c r="J84" s="321">
        <v>0</v>
      </c>
      <c r="K84" s="321">
        <v>0</v>
      </c>
      <c r="L84" s="321">
        <v>0</v>
      </c>
      <c r="M84" s="321">
        <v>0</v>
      </c>
      <c r="N84" s="321">
        <v>0</v>
      </c>
      <c r="O84" s="223"/>
      <c r="P84" s="223"/>
      <c r="Q84" s="224"/>
      <c r="R84" s="224"/>
      <c r="S84" s="224"/>
      <c r="T84" s="224"/>
      <c r="U84" s="224"/>
      <c r="V84" s="224"/>
      <c r="W84" s="232">
        <f>SUM(E84,G84,I84,K84,M84,O84,Q84,S84,U84)</f>
        <v>38</v>
      </c>
      <c r="X84" s="111"/>
      <c r="Y84" s="19"/>
      <c r="Z84" s="284">
        <f>SUM(F84,H84,J84,L84,N84,P84,R84,T84,V84)</f>
        <v>6</v>
      </c>
      <c r="AA84" s="108">
        <v>2</v>
      </c>
    </row>
    <row r="85" spans="1:27" ht="15.75">
      <c r="A85" s="354">
        <v>16</v>
      </c>
      <c r="B85" s="61" t="s">
        <v>145</v>
      </c>
      <c r="C85" s="61" t="s">
        <v>91</v>
      </c>
      <c r="D85" s="38">
        <v>1250</v>
      </c>
      <c r="E85" s="329">
        <v>0</v>
      </c>
      <c r="F85" s="321">
        <v>0</v>
      </c>
      <c r="G85" s="333">
        <v>27</v>
      </c>
      <c r="H85" s="223">
        <v>4</v>
      </c>
      <c r="I85" s="321">
        <v>0</v>
      </c>
      <c r="J85" s="321">
        <v>0</v>
      </c>
      <c r="K85" s="321">
        <v>0</v>
      </c>
      <c r="L85" s="321">
        <v>0</v>
      </c>
      <c r="M85" s="321">
        <v>0</v>
      </c>
      <c r="N85" s="321">
        <v>0</v>
      </c>
      <c r="O85" s="224"/>
      <c r="P85" s="224"/>
      <c r="Q85" s="224"/>
      <c r="R85" s="224"/>
      <c r="S85" s="224"/>
      <c r="T85" s="224"/>
      <c r="U85" s="224"/>
      <c r="V85" s="224"/>
      <c r="W85" s="230">
        <f>SUM(E85,G85,I85,K85,M85,O85,Q85,S85,U85)</f>
        <v>27</v>
      </c>
      <c r="X85" s="50"/>
      <c r="Y85" s="19"/>
      <c r="Z85" s="284">
        <f>SUM(F85,H85,J85,L85,N85,P85,R85,T85,V85)</f>
        <v>4</v>
      </c>
      <c r="AA85" s="108">
        <v>1</v>
      </c>
    </row>
    <row r="86" spans="1:27" ht="15.75">
      <c r="A86" s="17">
        <v>17</v>
      </c>
      <c r="B86" s="61" t="s">
        <v>575</v>
      </c>
      <c r="C86" s="61" t="s">
        <v>91</v>
      </c>
      <c r="D86" s="38">
        <v>1000</v>
      </c>
      <c r="E86" s="329">
        <v>0</v>
      </c>
      <c r="F86" s="321">
        <v>0</v>
      </c>
      <c r="G86" s="342">
        <v>24</v>
      </c>
      <c r="H86" s="322">
        <v>4</v>
      </c>
      <c r="I86" s="321">
        <v>0</v>
      </c>
      <c r="J86" s="321">
        <v>0</v>
      </c>
      <c r="K86" s="321">
        <v>0</v>
      </c>
      <c r="L86" s="321">
        <v>0</v>
      </c>
      <c r="M86" s="321">
        <v>0</v>
      </c>
      <c r="N86" s="321">
        <v>0</v>
      </c>
      <c r="O86" s="224"/>
      <c r="P86" s="224"/>
      <c r="Q86" s="223"/>
      <c r="R86" s="223"/>
      <c r="S86" s="223"/>
      <c r="T86" s="223"/>
      <c r="U86" s="224"/>
      <c r="V86" s="224"/>
      <c r="W86" s="230">
        <f>SUM(E86,G86,I86,K86,M86,O86,Q86,S86,U86)</f>
        <v>24</v>
      </c>
      <c r="X86" s="50"/>
      <c r="Y86" s="19"/>
      <c r="Z86" s="284">
        <f>SUM(F86,H86,J86,L86,N86,P86,R86,T86,V86)</f>
        <v>4</v>
      </c>
      <c r="AA86" s="108">
        <v>1</v>
      </c>
    </row>
    <row r="87" spans="1:27" ht="15.75">
      <c r="A87" s="23">
        <v>18</v>
      </c>
      <c r="B87" s="61" t="s">
        <v>377</v>
      </c>
      <c r="C87" s="61" t="s">
        <v>140</v>
      </c>
      <c r="D87" s="38">
        <v>1000</v>
      </c>
      <c r="E87" s="329">
        <v>0</v>
      </c>
      <c r="F87" s="319">
        <v>0</v>
      </c>
      <c r="G87" s="346">
        <v>21</v>
      </c>
      <c r="H87" s="223">
        <v>3</v>
      </c>
      <c r="I87" s="321">
        <v>0</v>
      </c>
      <c r="J87" s="321">
        <v>0</v>
      </c>
      <c r="K87" s="321">
        <v>0</v>
      </c>
      <c r="L87" s="321">
        <v>0</v>
      </c>
      <c r="M87" s="321">
        <v>0</v>
      </c>
      <c r="N87" s="321">
        <v>0</v>
      </c>
      <c r="O87" s="224"/>
      <c r="P87" s="224"/>
      <c r="Q87" s="223"/>
      <c r="R87" s="223"/>
      <c r="S87" s="223"/>
      <c r="T87" s="223"/>
      <c r="U87" s="224"/>
      <c r="V87" s="224"/>
      <c r="W87" s="232">
        <f>SUM(E87,G87,I87,K87,M87,O87,Q87,S87,U87)</f>
        <v>21</v>
      </c>
      <c r="X87" s="111"/>
      <c r="Y87" s="19"/>
      <c r="Z87" s="286">
        <f>SUM(F87,H87,J87,L87,N87,P87,R87,T87,V87)</f>
        <v>3</v>
      </c>
      <c r="AA87" s="108">
        <v>1</v>
      </c>
    </row>
    <row r="88" spans="1:27" ht="15.75">
      <c r="A88" s="17">
        <v>19</v>
      </c>
      <c r="B88" s="39" t="s">
        <v>58</v>
      </c>
      <c r="C88" s="39" t="s">
        <v>243</v>
      </c>
      <c r="D88" s="38">
        <v>1000</v>
      </c>
      <c r="E88" s="328">
        <v>20</v>
      </c>
      <c r="F88" s="218">
        <v>3</v>
      </c>
      <c r="G88" s="329">
        <v>0</v>
      </c>
      <c r="H88" s="319">
        <v>0</v>
      </c>
      <c r="I88" s="321">
        <v>0</v>
      </c>
      <c r="J88" s="321">
        <v>0</v>
      </c>
      <c r="K88" s="321">
        <v>0</v>
      </c>
      <c r="L88" s="321">
        <v>0</v>
      </c>
      <c r="M88" s="321">
        <v>0</v>
      </c>
      <c r="N88" s="321">
        <v>0</v>
      </c>
      <c r="O88" s="224"/>
      <c r="P88" s="224"/>
      <c r="Q88" s="223"/>
      <c r="R88" s="223"/>
      <c r="S88" s="223"/>
      <c r="T88" s="223"/>
      <c r="U88" s="224"/>
      <c r="V88" s="224"/>
      <c r="W88" s="232">
        <f>SUM(E88,G88,I88,K88,M88,O88,Q88,S88,U88)</f>
        <v>20</v>
      </c>
      <c r="X88" s="111"/>
      <c r="Y88" s="19"/>
      <c r="Z88" s="286">
        <f>SUM(F88,H88,J88,L88,N88,P88,R88,T88,V88)</f>
        <v>3</v>
      </c>
      <c r="AA88" s="108">
        <v>1</v>
      </c>
    </row>
    <row r="89" spans="1:27" ht="15.75">
      <c r="A89" s="354" t="s">
        <v>726</v>
      </c>
      <c r="B89" s="271" t="s">
        <v>434</v>
      </c>
      <c r="C89" s="39" t="s">
        <v>547</v>
      </c>
      <c r="D89" s="38">
        <v>1000</v>
      </c>
      <c r="E89" s="328">
        <v>19</v>
      </c>
      <c r="F89" s="310">
        <v>2</v>
      </c>
      <c r="G89" s="343">
        <v>0</v>
      </c>
      <c r="H89" s="321">
        <v>0</v>
      </c>
      <c r="I89" s="321">
        <v>0</v>
      </c>
      <c r="J89" s="321">
        <v>0</v>
      </c>
      <c r="K89" s="321">
        <v>0</v>
      </c>
      <c r="L89" s="321">
        <v>0</v>
      </c>
      <c r="M89" s="321">
        <v>0</v>
      </c>
      <c r="N89" s="321">
        <v>0</v>
      </c>
      <c r="O89" s="223"/>
      <c r="P89" s="223"/>
      <c r="Q89" s="224"/>
      <c r="R89" s="224"/>
      <c r="S89" s="223"/>
      <c r="T89" s="223"/>
      <c r="U89" s="224"/>
      <c r="V89" s="224"/>
      <c r="W89" s="232">
        <f>SUM(E89,G89,I89,K89,M89,O89,Q89,S89,U89)</f>
        <v>19</v>
      </c>
      <c r="X89" s="111">
        <v>19</v>
      </c>
      <c r="Y89" s="19">
        <v>1</v>
      </c>
      <c r="Z89" s="284">
        <f>SUM(F89,H89,J89,L89,N89,P89,R89,T89,V89)</f>
        <v>2</v>
      </c>
      <c r="AA89" s="108">
        <v>1</v>
      </c>
    </row>
    <row r="90" spans="1:27" ht="15.75">
      <c r="A90" s="407" t="s">
        <v>726</v>
      </c>
      <c r="B90" s="61" t="s">
        <v>591</v>
      </c>
      <c r="C90" s="61" t="s">
        <v>91</v>
      </c>
      <c r="D90" s="38">
        <v>1000</v>
      </c>
      <c r="E90" s="329">
        <v>0</v>
      </c>
      <c r="F90" s="321">
        <v>0</v>
      </c>
      <c r="G90" s="346">
        <v>19</v>
      </c>
      <c r="H90" s="223">
        <v>2</v>
      </c>
      <c r="I90" s="321">
        <v>0</v>
      </c>
      <c r="J90" s="321">
        <v>0</v>
      </c>
      <c r="K90" s="321">
        <v>0</v>
      </c>
      <c r="L90" s="321">
        <v>0</v>
      </c>
      <c r="M90" s="321">
        <v>0</v>
      </c>
      <c r="N90" s="321">
        <v>0</v>
      </c>
      <c r="O90" s="223"/>
      <c r="P90" s="223"/>
      <c r="Q90" s="224"/>
      <c r="R90" s="224"/>
      <c r="S90" s="223"/>
      <c r="T90" s="223"/>
      <c r="U90" s="224"/>
      <c r="V90" s="224"/>
      <c r="W90" s="232">
        <f>SUM(E90,G90,I90,K90,M90,O90,Q90,S90,U90)</f>
        <v>19</v>
      </c>
      <c r="X90" s="111">
        <v>19</v>
      </c>
      <c r="Y90" s="19">
        <v>1</v>
      </c>
      <c r="Z90" s="284">
        <f>SUM(F90,H90,J90,L90,N90,P90,R90,T90,V90)</f>
        <v>2</v>
      </c>
      <c r="AA90" s="108">
        <v>1</v>
      </c>
    </row>
    <row r="91" spans="1:27" ht="15.75">
      <c r="A91" s="23">
        <v>22</v>
      </c>
      <c r="B91" s="39" t="s">
        <v>529</v>
      </c>
      <c r="C91" s="39" t="s">
        <v>357</v>
      </c>
      <c r="D91" s="38">
        <v>1000</v>
      </c>
      <c r="E91" s="328">
        <v>17</v>
      </c>
      <c r="F91" s="218">
        <v>3</v>
      </c>
      <c r="G91" s="329">
        <v>0</v>
      </c>
      <c r="H91" s="319">
        <v>0</v>
      </c>
      <c r="I91" s="321">
        <v>0</v>
      </c>
      <c r="J91" s="321">
        <v>0</v>
      </c>
      <c r="K91" s="321">
        <v>0</v>
      </c>
      <c r="L91" s="321">
        <v>0</v>
      </c>
      <c r="M91" s="321">
        <v>0</v>
      </c>
      <c r="N91" s="321">
        <v>0</v>
      </c>
      <c r="O91" s="224"/>
      <c r="P91" s="224"/>
      <c r="Q91" s="224"/>
      <c r="R91" s="224"/>
      <c r="S91" s="224"/>
      <c r="T91" s="224"/>
      <c r="U91" s="224"/>
      <c r="V91" s="224"/>
      <c r="W91" s="232">
        <f>SUM(E91,G91,I91,K91,M91,O91,Q91,S91,U91)</f>
        <v>17</v>
      </c>
      <c r="X91" s="111"/>
      <c r="Y91" s="19"/>
      <c r="Z91" s="284">
        <f>SUM(F91,H91,J91,L91,N91,P91,R91,T91,V91)</f>
        <v>3</v>
      </c>
      <c r="AA91" s="108">
        <v>1</v>
      </c>
    </row>
    <row r="92" spans="1:27" ht="13.5" thickBot="1">
      <c r="A92" s="9"/>
      <c r="B92" s="9"/>
      <c r="C92" s="2"/>
      <c r="D92" s="8"/>
      <c r="E92" s="330"/>
      <c r="F92" s="8"/>
      <c r="G92" s="341"/>
      <c r="H92" s="31"/>
      <c r="I92" s="341"/>
      <c r="J92" s="31"/>
      <c r="K92" s="341"/>
      <c r="L92" s="31"/>
      <c r="M92" s="341"/>
      <c r="N92" s="31"/>
      <c r="O92" s="31"/>
      <c r="P92" s="31"/>
      <c r="Q92" s="31"/>
      <c r="R92" s="31"/>
      <c r="S92" s="31"/>
      <c r="T92" s="31"/>
      <c r="U92" s="31"/>
      <c r="V92" s="31"/>
      <c r="W92" s="4"/>
      <c r="X92" s="8"/>
      <c r="Y92" s="8"/>
      <c r="Z92" s="8"/>
      <c r="AA92" s="8"/>
    </row>
    <row r="93" spans="1:27" ht="13.5" thickBot="1">
      <c r="A93" s="9"/>
      <c r="B93" s="10" t="s">
        <v>32</v>
      </c>
      <c r="C93" s="2"/>
      <c r="D93" s="8"/>
      <c r="E93" s="327"/>
      <c r="F93" s="277"/>
      <c r="G93" s="340"/>
      <c r="H93" s="12"/>
      <c r="I93" s="340"/>
      <c r="J93" s="12"/>
      <c r="K93" s="283" t="s">
        <v>1</v>
      </c>
      <c r="L93" s="12"/>
      <c r="M93" s="340"/>
      <c r="N93" s="12"/>
      <c r="O93" s="12"/>
      <c r="P93" s="12"/>
      <c r="Q93" s="12"/>
      <c r="R93" s="12"/>
      <c r="S93" s="14"/>
      <c r="T93" s="12"/>
      <c r="U93" s="429" t="s">
        <v>2</v>
      </c>
      <c r="V93" s="427"/>
      <c r="W93" s="428"/>
      <c r="X93" s="424" t="s">
        <v>3</v>
      </c>
      <c r="Y93" s="425"/>
      <c r="Z93" s="426"/>
      <c r="AA93" s="16" t="s">
        <v>4</v>
      </c>
    </row>
    <row r="94" spans="1:27" ht="12.75">
      <c r="A94" s="17"/>
      <c r="B94" s="18" t="s">
        <v>5</v>
      </c>
      <c r="C94" s="19" t="s">
        <v>6</v>
      </c>
      <c r="D94" s="19" t="s">
        <v>7</v>
      </c>
      <c r="E94" s="109" t="s">
        <v>8</v>
      </c>
      <c r="F94" s="50" t="s">
        <v>548</v>
      </c>
      <c r="G94" s="110" t="s">
        <v>9</v>
      </c>
      <c r="H94" s="111" t="s">
        <v>548</v>
      </c>
      <c r="I94" s="110" t="s">
        <v>10</v>
      </c>
      <c r="J94" s="111" t="s">
        <v>548</v>
      </c>
      <c r="K94" s="110" t="s">
        <v>11</v>
      </c>
      <c r="L94" s="111" t="s">
        <v>548</v>
      </c>
      <c r="M94" s="110" t="s">
        <v>12</v>
      </c>
      <c r="N94" s="111" t="s">
        <v>548</v>
      </c>
      <c r="O94" s="20" t="s">
        <v>13</v>
      </c>
      <c r="P94" s="111" t="s">
        <v>548</v>
      </c>
      <c r="Q94" s="20" t="s">
        <v>14</v>
      </c>
      <c r="R94" s="111" t="s">
        <v>548</v>
      </c>
      <c r="S94" s="20" t="s">
        <v>15</v>
      </c>
      <c r="T94" s="281" t="s">
        <v>548</v>
      </c>
      <c r="U94" s="13" t="s">
        <v>28</v>
      </c>
      <c r="V94" s="282" t="s">
        <v>548</v>
      </c>
      <c r="W94" s="21" t="s">
        <v>16</v>
      </c>
      <c r="X94" s="42" t="s">
        <v>17</v>
      </c>
      <c r="Y94" s="42" t="s">
        <v>242</v>
      </c>
      <c r="Z94" s="43" t="s">
        <v>18</v>
      </c>
      <c r="AA94" s="22" t="s">
        <v>19</v>
      </c>
    </row>
    <row r="95" spans="1:27" ht="15.75">
      <c r="A95" s="114" t="s">
        <v>241</v>
      </c>
      <c r="B95" s="88" t="s">
        <v>42</v>
      </c>
      <c r="C95" s="88" t="s">
        <v>490</v>
      </c>
      <c r="D95" s="38">
        <v>1752</v>
      </c>
      <c r="E95" s="328">
        <v>35</v>
      </c>
      <c r="F95" s="106">
        <v>5</v>
      </c>
      <c r="G95" s="347">
        <v>40</v>
      </c>
      <c r="H95" s="223">
        <v>5</v>
      </c>
      <c r="I95" s="386">
        <v>40</v>
      </c>
      <c r="J95" s="223">
        <v>5</v>
      </c>
      <c r="K95" s="228">
        <v>40</v>
      </c>
      <c r="L95" s="223">
        <v>5</v>
      </c>
      <c r="M95" s="228">
        <v>35</v>
      </c>
      <c r="N95" s="223">
        <v>6</v>
      </c>
      <c r="O95" s="223"/>
      <c r="P95" s="223"/>
      <c r="Q95" s="224"/>
      <c r="R95" s="224"/>
      <c r="S95" s="223"/>
      <c r="T95" s="223"/>
      <c r="U95" s="223"/>
      <c r="V95" s="223"/>
      <c r="W95" s="230">
        <f aca="true" t="shared" si="0" ref="W95:W108">SUM(E95,G95,I95,K95,M95,O95,Q95,S95,U95)</f>
        <v>190</v>
      </c>
      <c r="X95" s="27"/>
      <c r="Y95" s="19"/>
      <c r="Z95" s="284">
        <f>SUM(F95,H95,J95,L95,N95,P95,R95,T95,V95)</f>
        <v>26</v>
      </c>
      <c r="AA95" s="19">
        <v>5</v>
      </c>
    </row>
    <row r="96" spans="1:27" ht="15.75">
      <c r="A96" s="114" t="s">
        <v>240</v>
      </c>
      <c r="B96" s="39" t="s">
        <v>312</v>
      </c>
      <c r="C96" s="39" t="s">
        <v>430</v>
      </c>
      <c r="D96" s="38">
        <v>1610</v>
      </c>
      <c r="E96" s="328">
        <v>30</v>
      </c>
      <c r="F96" s="106">
        <v>4</v>
      </c>
      <c r="G96" s="347">
        <v>32</v>
      </c>
      <c r="H96" s="223">
        <v>5</v>
      </c>
      <c r="I96" s="386">
        <v>35</v>
      </c>
      <c r="J96" s="223">
        <v>5</v>
      </c>
      <c r="K96" s="228">
        <v>32</v>
      </c>
      <c r="L96" s="223">
        <v>5</v>
      </c>
      <c r="M96" s="228">
        <v>40</v>
      </c>
      <c r="N96" s="223">
        <v>6</v>
      </c>
      <c r="O96" s="223"/>
      <c r="P96" s="223"/>
      <c r="Q96" s="223"/>
      <c r="R96" s="223"/>
      <c r="S96" s="223"/>
      <c r="T96" s="223"/>
      <c r="U96" s="224"/>
      <c r="V96" s="224"/>
      <c r="W96" s="230">
        <f t="shared" si="0"/>
        <v>169</v>
      </c>
      <c r="X96" s="27"/>
      <c r="Y96" s="19"/>
      <c r="Z96" s="284">
        <f>SUM(F96,H96,J96,L96,N96,P96,R96,T96,V96)</f>
        <v>25</v>
      </c>
      <c r="AA96" s="19">
        <v>5</v>
      </c>
    </row>
    <row r="97" spans="1:27" ht="15.75">
      <c r="A97" s="114" t="s">
        <v>238</v>
      </c>
      <c r="B97" s="39" t="s">
        <v>173</v>
      </c>
      <c r="C97" s="39" t="s">
        <v>490</v>
      </c>
      <c r="D97" s="38">
        <v>1250</v>
      </c>
      <c r="E97" s="328">
        <v>28</v>
      </c>
      <c r="F97" s="423">
        <v>4</v>
      </c>
      <c r="G97" s="347">
        <v>27</v>
      </c>
      <c r="H97" s="223">
        <v>3</v>
      </c>
      <c r="I97" s="325">
        <v>0</v>
      </c>
      <c r="J97" s="325">
        <v>0</v>
      </c>
      <c r="K97" s="228">
        <v>29</v>
      </c>
      <c r="L97" s="223">
        <v>3</v>
      </c>
      <c r="M97" s="228">
        <v>30</v>
      </c>
      <c r="N97" s="223">
        <v>4</v>
      </c>
      <c r="O97" s="223"/>
      <c r="P97" s="223"/>
      <c r="Q97" s="224"/>
      <c r="R97" s="224"/>
      <c r="S97" s="223"/>
      <c r="T97" s="223"/>
      <c r="U97" s="223"/>
      <c r="V97" s="223"/>
      <c r="W97" s="230">
        <f t="shared" si="0"/>
        <v>114</v>
      </c>
      <c r="X97" s="27"/>
      <c r="Y97" s="19"/>
      <c r="Z97" s="284">
        <f>SUM(F97,H97,J97,L97,N97,P97,R97,T97,V97)</f>
        <v>14</v>
      </c>
      <c r="AA97" s="19">
        <v>4</v>
      </c>
    </row>
    <row r="98" spans="1:27" ht="15.75">
      <c r="A98" s="114" t="s">
        <v>236</v>
      </c>
      <c r="B98" s="135" t="s">
        <v>105</v>
      </c>
      <c r="C98" s="135" t="s">
        <v>437</v>
      </c>
      <c r="D98" s="38">
        <v>1850</v>
      </c>
      <c r="E98" s="331">
        <v>40</v>
      </c>
      <c r="F98" s="162">
        <v>5</v>
      </c>
      <c r="G98" s="347">
        <v>35</v>
      </c>
      <c r="H98" s="223">
        <v>5</v>
      </c>
      <c r="I98" s="325">
        <v>0</v>
      </c>
      <c r="J98" s="325">
        <v>0</v>
      </c>
      <c r="K98" s="228">
        <v>35</v>
      </c>
      <c r="L98" s="223">
        <v>5</v>
      </c>
      <c r="M98" s="325">
        <v>0</v>
      </c>
      <c r="N98" s="325">
        <v>0</v>
      </c>
      <c r="O98" s="224"/>
      <c r="P98" s="224"/>
      <c r="Q98" s="224"/>
      <c r="R98" s="224"/>
      <c r="S98" s="223"/>
      <c r="T98" s="223"/>
      <c r="U98" s="223"/>
      <c r="V98" s="223"/>
      <c r="W98" s="230">
        <f t="shared" si="0"/>
        <v>110</v>
      </c>
      <c r="X98" s="27"/>
      <c r="Y98" s="19"/>
      <c r="Z98" s="284">
        <f>SUM(F98,H98,J98,L98,N98,P98,R98,T721,V98)</f>
        <v>15</v>
      </c>
      <c r="AA98" s="19">
        <v>3</v>
      </c>
    </row>
    <row r="99" spans="1:27" ht="15.75">
      <c r="A99" s="114" t="s">
        <v>231</v>
      </c>
      <c r="B99" s="61" t="s">
        <v>672</v>
      </c>
      <c r="C99" s="39" t="s">
        <v>402</v>
      </c>
      <c r="D99" s="38">
        <v>1320</v>
      </c>
      <c r="E99" s="325">
        <v>0</v>
      </c>
      <c r="F99" s="325">
        <v>0</v>
      </c>
      <c r="G99" s="325">
        <v>0</v>
      </c>
      <c r="H99" s="325">
        <v>0</v>
      </c>
      <c r="I99" s="325">
        <v>0</v>
      </c>
      <c r="J99" s="325">
        <v>0</v>
      </c>
      <c r="K99" s="228">
        <v>27</v>
      </c>
      <c r="L99" s="223">
        <v>4</v>
      </c>
      <c r="M99" s="228">
        <v>32</v>
      </c>
      <c r="N99" s="223">
        <v>5</v>
      </c>
      <c r="O99" s="224"/>
      <c r="P99" s="224"/>
      <c r="Q99" s="224"/>
      <c r="R99" s="224"/>
      <c r="S99" s="223"/>
      <c r="T99" s="223"/>
      <c r="U99" s="224"/>
      <c r="V99" s="224"/>
      <c r="W99" s="230">
        <f t="shared" si="0"/>
        <v>59</v>
      </c>
      <c r="X99" s="27"/>
      <c r="Y99" s="19"/>
      <c r="Z99" s="284">
        <f aca="true" t="shared" si="1" ref="Z99:Z108">SUM(F99,H99,J99,L99,N99,P99,R99,T99,V99)</f>
        <v>9</v>
      </c>
      <c r="AA99" s="19">
        <v>2</v>
      </c>
    </row>
    <row r="100" spans="1:27" ht="15.75">
      <c r="A100" s="114" t="s">
        <v>250</v>
      </c>
      <c r="B100" s="39" t="s">
        <v>380</v>
      </c>
      <c r="C100" s="39" t="s">
        <v>402</v>
      </c>
      <c r="D100" s="38">
        <v>1291</v>
      </c>
      <c r="E100" s="333">
        <v>29</v>
      </c>
      <c r="F100" s="218">
        <v>4</v>
      </c>
      <c r="G100" s="334">
        <v>0</v>
      </c>
      <c r="H100" s="325">
        <v>0</v>
      </c>
      <c r="I100" s="325">
        <v>0</v>
      </c>
      <c r="J100" s="325">
        <v>0</v>
      </c>
      <c r="K100" s="325">
        <v>0</v>
      </c>
      <c r="L100" s="325">
        <v>0</v>
      </c>
      <c r="M100" s="228">
        <v>29</v>
      </c>
      <c r="N100" s="223">
        <v>3</v>
      </c>
      <c r="O100" s="224"/>
      <c r="P100" s="224"/>
      <c r="Q100" s="224"/>
      <c r="R100" s="224"/>
      <c r="S100" s="223"/>
      <c r="T100" s="223"/>
      <c r="U100" s="224"/>
      <c r="V100" s="224"/>
      <c r="W100" s="230">
        <f t="shared" si="0"/>
        <v>58</v>
      </c>
      <c r="X100" s="27"/>
      <c r="Y100" s="19"/>
      <c r="Z100" s="284">
        <f t="shared" si="1"/>
        <v>7</v>
      </c>
      <c r="AA100" s="19">
        <v>2</v>
      </c>
    </row>
    <row r="101" spans="1:27" ht="15.75">
      <c r="A101" s="114" t="s">
        <v>226</v>
      </c>
      <c r="B101" s="39" t="s">
        <v>164</v>
      </c>
      <c r="C101" s="39" t="s">
        <v>490</v>
      </c>
      <c r="D101" s="38">
        <v>2062</v>
      </c>
      <c r="E101" s="333">
        <v>32</v>
      </c>
      <c r="F101" s="162">
        <v>5</v>
      </c>
      <c r="G101" s="334">
        <v>0</v>
      </c>
      <c r="H101" s="325">
        <v>0</v>
      </c>
      <c r="I101" s="325">
        <v>0</v>
      </c>
      <c r="J101" s="325">
        <v>0</v>
      </c>
      <c r="K101" s="325">
        <v>0</v>
      </c>
      <c r="L101" s="325">
        <v>0</v>
      </c>
      <c r="M101" s="325">
        <v>0</v>
      </c>
      <c r="N101" s="325">
        <v>0</v>
      </c>
      <c r="O101" s="223"/>
      <c r="P101" s="223"/>
      <c r="Q101" s="223"/>
      <c r="R101" s="223"/>
      <c r="S101" s="223"/>
      <c r="T101" s="223"/>
      <c r="U101" s="223"/>
      <c r="V101" s="223"/>
      <c r="W101" s="230">
        <f t="shared" si="0"/>
        <v>32</v>
      </c>
      <c r="X101" s="27">
        <v>32</v>
      </c>
      <c r="Y101" s="19">
        <v>1</v>
      </c>
      <c r="Z101" s="284">
        <f t="shared" si="1"/>
        <v>5</v>
      </c>
      <c r="AA101" s="19">
        <v>1</v>
      </c>
    </row>
    <row r="102" spans="1:27" ht="15.75">
      <c r="A102" s="114" t="s">
        <v>727</v>
      </c>
      <c r="B102" s="39" t="s">
        <v>103</v>
      </c>
      <c r="C102" s="39" t="s">
        <v>416</v>
      </c>
      <c r="D102" s="38">
        <v>1627</v>
      </c>
      <c r="E102" s="325">
        <v>0</v>
      </c>
      <c r="F102" s="325">
        <v>0</v>
      </c>
      <c r="G102" s="325">
        <v>0</v>
      </c>
      <c r="H102" s="325">
        <v>0</v>
      </c>
      <c r="I102" s="386">
        <v>32</v>
      </c>
      <c r="J102" s="223">
        <v>4</v>
      </c>
      <c r="K102" s="325">
        <v>0</v>
      </c>
      <c r="L102" s="325">
        <v>0</v>
      </c>
      <c r="M102" s="325">
        <v>0</v>
      </c>
      <c r="N102" s="325">
        <v>0</v>
      </c>
      <c r="O102" s="223"/>
      <c r="P102" s="223"/>
      <c r="Q102" s="223"/>
      <c r="R102" s="223"/>
      <c r="S102" s="223"/>
      <c r="T102" s="223"/>
      <c r="U102" s="223"/>
      <c r="V102" s="223"/>
      <c r="W102" s="230">
        <f t="shared" si="0"/>
        <v>32</v>
      </c>
      <c r="X102" s="27">
        <v>32</v>
      </c>
      <c r="Y102" s="19">
        <v>1</v>
      </c>
      <c r="Z102" s="284">
        <f t="shared" si="1"/>
        <v>4</v>
      </c>
      <c r="AA102" s="19">
        <v>1</v>
      </c>
    </row>
    <row r="103" spans="1:27" ht="15.75">
      <c r="A103" s="114" t="s">
        <v>640</v>
      </c>
      <c r="B103" s="61" t="s">
        <v>570</v>
      </c>
      <c r="C103" s="61" t="s">
        <v>91</v>
      </c>
      <c r="D103" s="38">
        <v>1250</v>
      </c>
      <c r="E103" s="334">
        <v>0</v>
      </c>
      <c r="F103" s="325">
        <v>0</v>
      </c>
      <c r="G103" s="347">
        <v>30</v>
      </c>
      <c r="H103" s="223">
        <v>4</v>
      </c>
      <c r="I103" s="325">
        <v>0</v>
      </c>
      <c r="J103" s="325">
        <v>0</v>
      </c>
      <c r="K103" s="325">
        <v>0</v>
      </c>
      <c r="L103" s="325">
        <v>0</v>
      </c>
      <c r="M103" s="325">
        <v>0</v>
      </c>
      <c r="N103" s="325">
        <v>0</v>
      </c>
      <c r="O103" s="223"/>
      <c r="P103" s="223"/>
      <c r="Q103" s="223"/>
      <c r="R103" s="223"/>
      <c r="S103" s="223"/>
      <c r="T103" s="223"/>
      <c r="U103" s="224"/>
      <c r="V103" s="224"/>
      <c r="W103" s="230">
        <f t="shared" si="0"/>
        <v>30</v>
      </c>
      <c r="X103" s="27">
        <v>30</v>
      </c>
      <c r="Y103" s="19">
        <v>1</v>
      </c>
      <c r="Z103" s="284">
        <f t="shared" si="1"/>
        <v>4</v>
      </c>
      <c r="AA103" s="19">
        <v>1</v>
      </c>
    </row>
    <row r="104" spans="1:27" ht="15.75">
      <c r="A104" s="114" t="s">
        <v>640</v>
      </c>
      <c r="B104" s="39" t="s">
        <v>315</v>
      </c>
      <c r="C104" s="39" t="s">
        <v>178</v>
      </c>
      <c r="D104" s="38">
        <v>1000</v>
      </c>
      <c r="E104" s="325">
        <v>0</v>
      </c>
      <c r="F104" s="325">
        <v>0</v>
      </c>
      <c r="G104" s="325">
        <v>0</v>
      </c>
      <c r="H104" s="325">
        <v>0</v>
      </c>
      <c r="I104" s="325">
        <v>0</v>
      </c>
      <c r="J104" s="325">
        <v>0</v>
      </c>
      <c r="K104" s="228">
        <v>30</v>
      </c>
      <c r="L104" s="223">
        <v>4</v>
      </c>
      <c r="M104" s="325">
        <v>0</v>
      </c>
      <c r="N104" s="325">
        <v>0</v>
      </c>
      <c r="O104" s="223"/>
      <c r="P104" s="223"/>
      <c r="Q104" s="223"/>
      <c r="R104" s="223"/>
      <c r="S104" s="223"/>
      <c r="T104" s="223"/>
      <c r="U104" s="224"/>
      <c r="V104" s="224"/>
      <c r="W104" s="230">
        <f t="shared" si="0"/>
        <v>30</v>
      </c>
      <c r="X104" s="27">
        <v>30</v>
      </c>
      <c r="Y104" s="19">
        <v>1</v>
      </c>
      <c r="Z104" s="284">
        <f t="shared" si="1"/>
        <v>4</v>
      </c>
      <c r="AA104" s="19">
        <v>1</v>
      </c>
    </row>
    <row r="105" spans="1:27" ht="15.75">
      <c r="A105" s="114" t="s">
        <v>762</v>
      </c>
      <c r="B105" s="61" t="s">
        <v>316</v>
      </c>
      <c r="C105" s="61" t="s">
        <v>572</v>
      </c>
      <c r="D105" s="38">
        <v>1000</v>
      </c>
      <c r="E105" s="334">
        <v>0</v>
      </c>
      <c r="F105" s="325">
        <v>0</v>
      </c>
      <c r="G105" s="347">
        <v>29</v>
      </c>
      <c r="H105" s="223">
        <v>4</v>
      </c>
      <c r="I105" s="325">
        <v>0</v>
      </c>
      <c r="J105" s="325">
        <v>0</v>
      </c>
      <c r="K105" s="325">
        <v>0</v>
      </c>
      <c r="L105" s="325">
        <v>0</v>
      </c>
      <c r="M105" s="325">
        <v>0</v>
      </c>
      <c r="N105" s="325">
        <v>0</v>
      </c>
      <c r="O105" s="223"/>
      <c r="P105" s="224"/>
      <c r="Q105" s="223"/>
      <c r="R105" s="223"/>
      <c r="S105" s="223"/>
      <c r="T105" s="223"/>
      <c r="U105" s="224"/>
      <c r="V105" s="224"/>
      <c r="W105" s="230">
        <f t="shared" si="0"/>
        <v>29</v>
      </c>
      <c r="X105" s="27"/>
      <c r="Y105" s="19"/>
      <c r="Z105" s="284">
        <f t="shared" si="1"/>
        <v>4</v>
      </c>
      <c r="AA105" s="19">
        <v>1</v>
      </c>
    </row>
    <row r="106" spans="1:27" ht="15.75">
      <c r="A106" s="114" t="s">
        <v>764</v>
      </c>
      <c r="B106" s="61" t="s">
        <v>671</v>
      </c>
      <c r="C106" s="39" t="s">
        <v>178</v>
      </c>
      <c r="D106" s="38">
        <v>1000</v>
      </c>
      <c r="E106" s="325">
        <v>0</v>
      </c>
      <c r="F106" s="325">
        <v>0</v>
      </c>
      <c r="G106" s="325">
        <v>0</v>
      </c>
      <c r="H106" s="325">
        <v>0</v>
      </c>
      <c r="I106" s="325">
        <v>0</v>
      </c>
      <c r="J106" s="325">
        <v>0</v>
      </c>
      <c r="K106" s="228">
        <v>28</v>
      </c>
      <c r="L106" s="223">
        <v>4</v>
      </c>
      <c r="M106" s="325">
        <v>0</v>
      </c>
      <c r="N106" s="325">
        <v>0</v>
      </c>
      <c r="O106" s="224"/>
      <c r="P106" s="224"/>
      <c r="Q106" s="224"/>
      <c r="R106" s="224"/>
      <c r="S106" s="223"/>
      <c r="T106" s="223"/>
      <c r="U106" s="224"/>
      <c r="V106" s="224"/>
      <c r="W106" s="230">
        <f t="shared" si="0"/>
        <v>28</v>
      </c>
      <c r="X106" s="27">
        <v>28</v>
      </c>
      <c r="Y106" s="19">
        <v>1</v>
      </c>
      <c r="Z106" s="284">
        <f t="shared" si="1"/>
        <v>4</v>
      </c>
      <c r="AA106" s="19">
        <v>1</v>
      </c>
    </row>
    <row r="107" spans="1:27" ht="15.75">
      <c r="A107" s="114" t="s">
        <v>764</v>
      </c>
      <c r="B107" s="61" t="s">
        <v>318</v>
      </c>
      <c r="C107" s="61" t="s">
        <v>140</v>
      </c>
      <c r="D107" s="38">
        <v>1000</v>
      </c>
      <c r="E107" s="335">
        <v>0</v>
      </c>
      <c r="F107" s="326">
        <v>0</v>
      </c>
      <c r="G107" s="347">
        <v>28</v>
      </c>
      <c r="H107" s="223">
        <v>4</v>
      </c>
      <c r="I107" s="325">
        <v>0</v>
      </c>
      <c r="J107" s="325">
        <v>0</v>
      </c>
      <c r="K107" s="325">
        <v>0</v>
      </c>
      <c r="L107" s="325">
        <v>0</v>
      </c>
      <c r="M107" s="325">
        <v>0</v>
      </c>
      <c r="N107" s="325">
        <v>0</v>
      </c>
      <c r="O107" s="223"/>
      <c r="P107" s="223"/>
      <c r="Q107" s="223"/>
      <c r="R107" s="223"/>
      <c r="S107" s="223"/>
      <c r="T107" s="223"/>
      <c r="U107" s="224"/>
      <c r="V107" s="224"/>
      <c r="W107" s="230">
        <f t="shared" si="0"/>
        <v>28</v>
      </c>
      <c r="X107" s="27">
        <v>28</v>
      </c>
      <c r="Y107" s="19">
        <v>1</v>
      </c>
      <c r="Z107" s="284">
        <f t="shared" si="1"/>
        <v>4</v>
      </c>
      <c r="AA107" s="19">
        <v>1</v>
      </c>
    </row>
    <row r="108" spans="1:27" ht="15.75">
      <c r="A108" s="114" t="s">
        <v>447</v>
      </c>
      <c r="B108" s="61" t="s">
        <v>586</v>
      </c>
      <c r="C108" s="61" t="s">
        <v>430</v>
      </c>
      <c r="D108" s="38">
        <v>1250</v>
      </c>
      <c r="E108" s="335">
        <v>0</v>
      </c>
      <c r="F108" s="326">
        <v>0</v>
      </c>
      <c r="G108" s="347">
        <v>26</v>
      </c>
      <c r="H108" s="223">
        <v>3</v>
      </c>
      <c r="I108" s="325">
        <v>0</v>
      </c>
      <c r="J108" s="325">
        <v>0</v>
      </c>
      <c r="K108" s="325">
        <v>0</v>
      </c>
      <c r="L108" s="325">
        <v>0</v>
      </c>
      <c r="M108" s="325">
        <v>0</v>
      </c>
      <c r="N108" s="325">
        <v>0</v>
      </c>
      <c r="O108" s="223"/>
      <c r="P108" s="223"/>
      <c r="Q108" s="223"/>
      <c r="R108" s="223"/>
      <c r="S108" s="223"/>
      <c r="T108" s="223"/>
      <c r="U108" s="224"/>
      <c r="V108" s="224"/>
      <c r="W108" s="230">
        <f t="shared" si="0"/>
        <v>26</v>
      </c>
      <c r="X108" s="27"/>
      <c r="Y108" s="19"/>
      <c r="Z108" s="284">
        <f t="shared" si="1"/>
        <v>3</v>
      </c>
      <c r="AA108" s="19">
        <v>1</v>
      </c>
    </row>
    <row r="109" spans="1:27" ht="13.5" thickBot="1">
      <c r="A109" s="1"/>
      <c r="B109" s="9"/>
      <c r="C109" s="297" t="s">
        <v>412</v>
      </c>
      <c r="D109" s="6"/>
      <c r="E109" s="336"/>
      <c r="F109" s="6"/>
      <c r="G109" s="348"/>
      <c r="H109" s="33"/>
      <c r="I109" s="348"/>
      <c r="J109" s="33"/>
      <c r="K109" s="348"/>
      <c r="L109" s="33"/>
      <c r="M109" s="348"/>
      <c r="N109" s="33"/>
      <c r="O109" s="33"/>
      <c r="P109" s="33"/>
      <c r="Q109" s="33"/>
      <c r="R109" s="33"/>
      <c r="S109" s="33"/>
      <c r="T109" s="33"/>
      <c r="U109" s="33"/>
      <c r="V109" s="33"/>
      <c r="W109" s="32"/>
      <c r="X109" s="6"/>
      <c r="Y109" s="6"/>
      <c r="Z109" s="6"/>
      <c r="AA109" s="6"/>
    </row>
    <row r="110" spans="1:27" ht="13.5" thickBot="1">
      <c r="A110" s="9"/>
      <c r="B110" s="10" t="s">
        <v>33</v>
      </c>
      <c r="C110" s="2"/>
      <c r="D110" s="8"/>
      <c r="E110" s="327"/>
      <c r="F110" s="277"/>
      <c r="G110" s="340"/>
      <c r="H110" s="12"/>
      <c r="I110" s="340"/>
      <c r="J110" s="12"/>
      <c r="K110" s="283" t="s">
        <v>1</v>
      </c>
      <c r="L110" s="12"/>
      <c r="M110" s="340"/>
      <c r="N110" s="12"/>
      <c r="O110" s="12"/>
      <c r="P110" s="12"/>
      <c r="Q110" s="12"/>
      <c r="R110" s="12"/>
      <c r="S110" s="14"/>
      <c r="T110" s="12"/>
      <c r="U110" s="429" t="s">
        <v>2</v>
      </c>
      <c r="V110" s="427"/>
      <c r="W110" s="428"/>
      <c r="X110" s="424" t="s">
        <v>3</v>
      </c>
      <c r="Y110" s="425"/>
      <c r="Z110" s="426"/>
      <c r="AA110" s="16" t="s">
        <v>4</v>
      </c>
    </row>
    <row r="111" spans="1:27" ht="12.75">
      <c r="A111" s="17"/>
      <c r="B111" s="18" t="s">
        <v>5</v>
      </c>
      <c r="C111" s="19" t="s">
        <v>6</v>
      </c>
      <c r="D111" s="19" t="s">
        <v>7</v>
      </c>
      <c r="E111" s="109" t="s">
        <v>8</v>
      </c>
      <c r="F111" s="50" t="s">
        <v>548</v>
      </c>
      <c r="G111" s="110" t="s">
        <v>9</v>
      </c>
      <c r="H111" s="111" t="s">
        <v>548</v>
      </c>
      <c r="I111" s="110" t="s">
        <v>10</v>
      </c>
      <c r="J111" s="111" t="s">
        <v>548</v>
      </c>
      <c r="K111" s="110" t="s">
        <v>11</v>
      </c>
      <c r="L111" s="111" t="s">
        <v>548</v>
      </c>
      <c r="M111" s="110" t="s">
        <v>12</v>
      </c>
      <c r="N111" s="111" t="s">
        <v>548</v>
      </c>
      <c r="O111" s="20" t="s">
        <v>13</v>
      </c>
      <c r="P111" s="111" t="s">
        <v>548</v>
      </c>
      <c r="Q111" s="20" t="s">
        <v>14</v>
      </c>
      <c r="R111" s="111" t="s">
        <v>548</v>
      </c>
      <c r="S111" s="20" t="s">
        <v>15</v>
      </c>
      <c r="T111" s="281" t="s">
        <v>548</v>
      </c>
      <c r="U111" s="13" t="s">
        <v>28</v>
      </c>
      <c r="V111" s="282" t="s">
        <v>548</v>
      </c>
      <c r="W111" s="21" t="s">
        <v>16</v>
      </c>
      <c r="X111" s="42" t="s">
        <v>17</v>
      </c>
      <c r="Y111" s="42" t="s">
        <v>242</v>
      </c>
      <c r="Z111" s="43" t="s">
        <v>18</v>
      </c>
      <c r="AA111" s="22" t="s">
        <v>19</v>
      </c>
    </row>
    <row r="112" spans="1:27" ht="15.75">
      <c r="A112" s="312" t="s">
        <v>241</v>
      </c>
      <c r="B112" s="178" t="s">
        <v>637</v>
      </c>
      <c r="C112" s="385" t="s">
        <v>621</v>
      </c>
      <c r="D112" s="378">
        <v>1000</v>
      </c>
      <c r="E112" s="379">
        <v>0</v>
      </c>
      <c r="F112" s="289">
        <v>0</v>
      </c>
      <c r="G112" s="379">
        <v>0</v>
      </c>
      <c r="H112" s="289">
        <v>0</v>
      </c>
      <c r="I112" s="232">
        <v>40</v>
      </c>
      <c r="J112" s="223">
        <v>2</v>
      </c>
      <c r="K112" s="224">
        <v>0</v>
      </c>
      <c r="L112" s="224">
        <v>0</v>
      </c>
      <c r="M112" s="337">
        <v>0</v>
      </c>
      <c r="N112" s="224">
        <v>0</v>
      </c>
      <c r="O112" s="288"/>
      <c r="P112" s="288"/>
      <c r="Q112" s="288"/>
      <c r="R112" s="288"/>
      <c r="S112" s="288"/>
      <c r="T112" s="288"/>
      <c r="U112" s="288"/>
      <c r="V112" s="288"/>
      <c r="W112" s="314">
        <f>SUM(E112,G112,I112,K112,M112,O112,Q112,S112,U112)</f>
        <v>40</v>
      </c>
      <c r="X112" s="315">
        <v>40</v>
      </c>
      <c r="Y112" s="16">
        <v>1</v>
      </c>
      <c r="Z112" s="294">
        <f>SUM(F112,H112,J112,L112,N112,P112,R112,T112,V112)</f>
        <v>2</v>
      </c>
      <c r="AA112" s="16">
        <v>1</v>
      </c>
    </row>
    <row r="113" spans="1:27" ht="15.75">
      <c r="A113" s="114" t="s">
        <v>761</v>
      </c>
      <c r="B113" s="380" t="s">
        <v>605</v>
      </c>
      <c r="C113" s="159" t="s">
        <v>140</v>
      </c>
      <c r="D113" s="381">
        <v>1000</v>
      </c>
      <c r="E113" s="337">
        <v>0</v>
      </c>
      <c r="F113" s="224">
        <v>0</v>
      </c>
      <c r="G113" s="228">
        <v>40</v>
      </c>
      <c r="H113" s="223">
        <v>0</v>
      </c>
      <c r="I113" s="337">
        <v>0</v>
      </c>
      <c r="J113" s="224">
        <v>0</v>
      </c>
      <c r="K113" s="224">
        <v>0</v>
      </c>
      <c r="L113" s="224">
        <v>0</v>
      </c>
      <c r="M113" s="337">
        <v>0</v>
      </c>
      <c r="N113" s="224">
        <v>0</v>
      </c>
      <c r="O113" s="223"/>
      <c r="P113" s="223"/>
      <c r="Q113" s="223"/>
      <c r="R113" s="223"/>
      <c r="S113" s="223"/>
      <c r="T113" s="223"/>
      <c r="U113" s="223"/>
      <c r="V113" s="223"/>
      <c r="W113" s="230">
        <f>SUM(E113,G113,I113,K113,M113,O113,Q113,S113,U113)</f>
        <v>40</v>
      </c>
      <c r="X113" s="27">
        <v>40</v>
      </c>
      <c r="Y113" s="19">
        <v>1</v>
      </c>
      <c r="Z113" s="382">
        <f>SUM(F113,H113,J113,L113,N113,P113,R113,T113,V113)</f>
        <v>0</v>
      </c>
      <c r="AA113" s="19">
        <v>1</v>
      </c>
    </row>
    <row r="114" spans="1:27" ht="15.75">
      <c r="A114" s="420" t="s">
        <v>761</v>
      </c>
      <c r="B114" s="271" t="s">
        <v>728</v>
      </c>
      <c r="C114" s="421" t="s">
        <v>699</v>
      </c>
      <c r="D114" s="381">
        <v>1000</v>
      </c>
      <c r="E114" s="337">
        <v>0</v>
      </c>
      <c r="F114" s="337">
        <v>0</v>
      </c>
      <c r="G114" s="337">
        <v>0</v>
      </c>
      <c r="H114" s="337">
        <v>0</v>
      </c>
      <c r="I114" s="337">
        <v>0</v>
      </c>
      <c r="J114" s="337">
        <v>0</v>
      </c>
      <c r="K114" s="337">
        <v>0</v>
      </c>
      <c r="L114" s="337">
        <v>0</v>
      </c>
      <c r="M114" s="228">
        <v>40</v>
      </c>
      <c r="N114" s="223">
        <v>0</v>
      </c>
      <c r="O114" s="223"/>
      <c r="P114" s="223"/>
      <c r="Q114" s="223"/>
      <c r="R114" s="223"/>
      <c r="S114" s="223"/>
      <c r="T114" s="223"/>
      <c r="U114" s="223"/>
      <c r="V114" s="223"/>
      <c r="W114" s="230">
        <f>SUM(E114,G114,I114,K114,M114,O114,Q114,S114,U114)</f>
        <v>40</v>
      </c>
      <c r="X114" s="27">
        <v>40</v>
      </c>
      <c r="Y114" s="19">
        <v>1</v>
      </c>
      <c r="Z114" s="382">
        <f>SUM(F114,H114,J114,L114,N114,P114,R114,T114,V114)</f>
        <v>0</v>
      </c>
      <c r="AA114" s="19">
        <v>1</v>
      </c>
    </row>
    <row r="115" spans="1:27" ht="13.5" thickBot="1">
      <c r="A115" s="1"/>
      <c r="B115" s="34"/>
      <c r="C115" s="7"/>
      <c r="D115" s="6"/>
      <c r="E115" s="336"/>
      <c r="F115" s="6"/>
      <c r="G115" s="348"/>
      <c r="H115" s="33"/>
      <c r="I115" s="348"/>
      <c r="J115" s="33"/>
      <c r="K115" s="348"/>
      <c r="L115" s="33"/>
      <c r="M115" s="348"/>
      <c r="N115" s="33"/>
      <c r="O115" s="33"/>
      <c r="P115" s="33"/>
      <c r="Q115" s="33"/>
      <c r="R115" s="33"/>
      <c r="S115" s="33"/>
      <c r="T115" s="33"/>
      <c r="U115" s="33"/>
      <c r="V115" s="33"/>
      <c r="W115" s="32"/>
      <c r="X115" s="6"/>
      <c r="Y115" s="6"/>
      <c r="Z115" s="6"/>
      <c r="AA115" s="6"/>
    </row>
    <row r="116" spans="1:27" ht="13.5" thickBot="1">
      <c r="A116" s="9"/>
      <c r="B116" s="10" t="s">
        <v>34</v>
      </c>
      <c r="C116" s="2"/>
      <c r="D116" s="8"/>
      <c r="E116" s="327"/>
      <c r="F116" s="277"/>
      <c r="G116" s="340"/>
      <c r="H116" s="12"/>
      <c r="I116" s="340"/>
      <c r="J116" s="12"/>
      <c r="K116" s="283" t="s">
        <v>1</v>
      </c>
      <c r="L116" s="12"/>
      <c r="M116" s="340"/>
      <c r="N116" s="12"/>
      <c r="O116" s="12"/>
      <c r="P116" s="12"/>
      <c r="Q116" s="12"/>
      <c r="R116" s="12"/>
      <c r="S116" s="14"/>
      <c r="T116" s="12"/>
      <c r="U116" s="432" t="s">
        <v>2</v>
      </c>
      <c r="V116" s="433"/>
      <c r="W116" s="434"/>
      <c r="X116" s="424" t="s">
        <v>3</v>
      </c>
      <c r="Y116" s="425"/>
      <c r="Z116" s="426"/>
      <c r="AA116" s="16" t="s">
        <v>4</v>
      </c>
    </row>
    <row r="117" spans="1:27" ht="12.75">
      <c r="A117" s="17"/>
      <c r="B117" s="18" t="s">
        <v>5</v>
      </c>
      <c r="C117" s="19" t="s">
        <v>6</v>
      </c>
      <c r="D117" s="19" t="s">
        <v>7</v>
      </c>
      <c r="E117" s="109" t="s">
        <v>8</v>
      </c>
      <c r="F117" s="50" t="s">
        <v>548</v>
      </c>
      <c r="G117" s="110" t="s">
        <v>9</v>
      </c>
      <c r="H117" s="111" t="s">
        <v>548</v>
      </c>
      <c r="I117" s="110" t="s">
        <v>10</v>
      </c>
      <c r="J117" s="111" t="s">
        <v>548</v>
      </c>
      <c r="K117" s="110" t="s">
        <v>11</v>
      </c>
      <c r="L117" s="111" t="s">
        <v>548</v>
      </c>
      <c r="M117" s="110" t="s">
        <v>12</v>
      </c>
      <c r="N117" s="111" t="s">
        <v>548</v>
      </c>
      <c r="O117" s="20" t="s">
        <v>13</v>
      </c>
      <c r="P117" s="111" t="s">
        <v>548</v>
      </c>
      <c r="Q117" s="20" t="s">
        <v>14</v>
      </c>
      <c r="R117" s="111" t="s">
        <v>548</v>
      </c>
      <c r="S117" s="20" t="s">
        <v>15</v>
      </c>
      <c r="T117" s="111" t="s">
        <v>548</v>
      </c>
      <c r="U117" s="20" t="s">
        <v>28</v>
      </c>
      <c r="V117" s="280" t="s">
        <v>548</v>
      </c>
      <c r="W117" s="21" t="s">
        <v>16</v>
      </c>
      <c r="X117" s="42" t="s">
        <v>17</v>
      </c>
      <c r="Y117" s="42" t="s">
        <v>242</v>
      </c>
      <c r="Z117" s="43" t="s">
        <v>18</v>
      </c>
      <c r="AA117" s="22" t="s">
        <v>19</v>
      </c>
    </row>
    <row r="118" spans="1:27" ht="15.75">
      <c r="A118" s="312" t="s">
        <v>241</v>
      </c>
      <c r="B118" s="178" t="s">
        <v>163</v>
      </c>
      <c r="C118" s="178" t="s">
        <v>402</v>
      </c>
      <c r="D118" s="313">
        <v>1250</v>
      </c>
      <c r="E118" s="338">
        <v>40</v>
      </c>
      <c r="F118" s="288">
        <v>4</v>
      </c>
      <c r="G118" s="338">
        <v>40</v>
      </c>
      <c r="H118" s="288">
        <v>4</v>
      </c>
      <c r="I118" s="383">
        <v>40</v>
      </c>
      <c r="J118" s="288">
        <v>3</v>
      </c>
      <c r="K118" s="383">
        <v>35</v>
      </c>
      <c r="L118" s="288">
        <v>4</v>
      </c>
      <c r="M118" s="338">
        <v>40</v>
      </c>
      <c r="N118" s="288">
        <v>4</v>
      </c>
      <c r="O118" s="288"/>
      <c r="P118" s="288"/>
      <c r="Q118" s="288"/>
      <c r="R118" s="288"/>
      <c r="S118" s="288"/>
      <c r="T118" s="288"/>
      <c r="U118" s="288"/>
      <c r="V118" s="288"/>
      <c r="W118" s="314">
        <f>SUM(E118,G118,I118,K118,M118,O118,Q118,S118,U118)</f>
        <v>195</v>
      </c>
      <c r="X118" s="315"/>
      <c r="Y118" s="16"/>
      <c r="Z118" s="316">
        <f>SUM(F118,H118,J118,L118,N118,P118,R118,T118,V118)</f>
        <v>19</v>
      </c>
      <c r="AA118" s="16">
        <v>5</v>
      </c>
    </row>
    <row r="119" spans="1:27" ht="15.75">
      <c r="A119" s="114" t="s">
        <v>240</v>
      </c>
      <c r="B119" s="159" t="s">
        <v>297</v>
      </c>
      <c r="C119" s="159" t="s">
        <v>402</v>
      </c>
      <c r="D119" s="317">
        <v>1250</v>
      </c>
      <c r="E119" s="337">
        <v>0</v>
      </c>
      <c r="F119" s="224">
        <v>0</v>
      </c>
      <c r="G119" s="228">
        <v>35</v>
      </c>
      <c r="H119" s="223">
        <v>2</v>
      </c>
      <c r="I119" s="337">
        <v>0</v>
      </c>
      <c r="J119" s="224">
        <v>0</v>
      </c>
      <c r="K119" s="232">
        <v>40</v>
      </c>
      <c r="L119" s="223">
        <v>3</v>
      </c>
      <c r="M119" s="337">
        <v>0</v>
      </c>
      <c r="N119" s="337">
        <v>0</v>
      </c>
      <c r="O119" s="223"/>
      <c r="P119" s="223"/>
      <c r="Q119" s="223"/>
      <c r="R119" s="223"/>
      <c r="S119" s="223"/>
      <c r="T119" s="223"/>
      <c r="U119" s="223"/>
      <c r="V119" s="223"/>
      <c r="W119" s="230">
        <f>SUM(E119,G119,I119,K119,M119,O119,Q119,S119,U119)</f>
        <v>75</v>
      </c>
      <c r="X119" s="27"/>
      <c r="Y119" s="19"/>
      <c r="Z119" s="318">
        <f>SUM(F119,H119,J119,L119,N119,P119,R119,T119,V119)</f>
        <v>5</v>
      </c>
      <c r="AA119" s="19">
        <v>2</v>
      </c>
    </row>
    <row r="120" spans="1:27" ht="13.5" thickBot="1">
      <c r="A120" s="1"/>
      <c r="B120" s="34"/>
      <c r="C120" s="7"/>
      <c r="D120" s="6"/>
      <c r="E120" s="336"/>
      <c r="F120" s="6"/>
      <c r="G120" s="348"/>
      <c r="H120" s="33"/>
      <c r="I120" s="348"/>
      <c r="J120" s="33"/>
      <c r="K120" s="348"/>
      <c r="L120" s="33"/>
      <c r="M120" s="348"/>
      <c r="N120" s="33"/>
      <c r="O120" s="33"/>
      <c r="P120" s="33"/>
      <c r="Q120" s="33"/>
      <c r="R120" s="33"/>
      <c r="S120" s="33"/>
      <c r="T120" s="33"/>
      <c r="U120" s="33"/>
      <c r="V120" s="33"/>
      <c r="W120" s="32"/>
      <c r="X120" s="6"/>
      <c r="Y120" s="6"/>
      <c r="Z120" s="6"/>
      <c r="AA120" s="6"/>
    </row>
    <row r="121" spans="1:27" ht="13.5" thickBot="1">
      <c r="A121" s="1"/>
      <c r="B121" s="10" t="s">
        <v>35</v>
      </c>
      <c r="C121" s="7"/>
      <c r="D121" s="6"/>
      <c r="E121" s="327"/>
      <c r="F121" s="277"/>
      <c r="G121" s="340"/>
      <c r="H121" s="12"/>
      <c r="I121" s="340"/>
      <c r="J121" s="12"/>
      <c r="K121" s="283" t="s">
        <v>1</v>
      </c>
      <c r="L121" s="12"/>
      <c r="M121" s="340"/>
      <c r="N121" s="12"/>
      <c r="O121" s="12"/>
      <c r="P121" s="12"/>
      <c r="Q121" s="12"/>
      <c r="R121" s="12"/>
      <c r="S121" s="14"/>
      <c r="T121" s="12"/>
      <c r="U121" s="429" t="s">
        <v>2</v>
      </c>
      <c r="V121" s="427"/>
      <c r="W121" s="428"/>
      <c r="X121" s="424" t="s">
        <v>3</v>
      </c>
      <c r="Y121" s="425"/>
      <c r="Z121" s="426"/>
      <c r="AA121" s="16" t="s">
        <v>4</v>
      </c>
    </row>
    <row r="122" spans="1:27" ht="12.75">
      <c r="A122" s="9"/>
      <c r="B122" s="18" t="s">
        <v>5</v>
      </c>
      <c r="C122" s="19" t="s">
        <v>6</v>
      </c>
      <c r="D122" s="19" t="s">
        <v>7</v>
      </c>
      <c r="E122" s="109" t="s">
        <v>8</v>
      </c>
      <c r="F122" s="50" t="s">
        <v>548</v>
      </c>
      <c r="G122" s="110" t="s">
        <v>9</v>
      </c>
      <c r="H122" s="111" t="s">
        <v>548</v>
      </c>
      <c r="I122" s="110" t="s">
        <v>10</v>
      </c>
      <c r="J122" s="111" t="s">
        <v>548</v>
      </c>
      <c r="K122" s="110" t="s">
        <v>11</v>
      </c>
      <c r="L122" s="111" t="s">
        <v>548</v>
      </c>
      <c r="M122" s="110" t="s">
        <v>12</v>
      </c>
      <c r="N122" s="111" t="s">
        <v>548</v>
      </c>
      <c r="O122" s="20" t="s">
        <v>13</v>
      </c>
      <c r="P122" s="111" t="s">
        <v>548</v>
      </c>
      <c r="Q122" s="20" t="s">
        <v>14</v>
      </c>
      <c r="R122" s="111" t="s">
        <v>548</v>
      </c>
      <c r="S122" s="20" t="s">
        <v>15</v>
      </c>
      <c r="T122" s="111" t="s">
        <v>548</v>
      </c>
      <c r="U122" s="20" t="s">
        <v>28</v>
      </c>
      <c r="V122" s="280" t="s">
        <v>548</v>
      </c>
      <c r="W122" s="21" t="s">
        <v>16</v>
      </c>
      <c r="X122" s="42" t="s">
        <v>17</v>
      </c>
      <c r="Y122" s="42" t="s">
        <v>242</v>
      </c>
      <c r="Z122" s="43" t="s">
        <v>18</v>
      </c>
      <c r="AA122" s="22" t="s">
        <v>19</v>
      </c>
    </row>
    <row r="123" spans="1:27" ht="15.75">
      <c r="A123" s="23">
        <v>1</v>
      </c>
      <c r="B123" s="88" t="s">
        <v>85</v>
      </c>
      <c r="C123" s="88" t="s">
        <v>490</v>
      </c>
      <c r="D123" s="40">
        <v>1250</v>
      </c>
      <c r="E123" s="328">
        <v>40</v>
      </c>
      <c r="F123" s="106">
        <v>5</v>
      </c>
      <c r="G123" s="347">
        <v>40</v>
      </c>
      <c r="H123" s="233">
        <v>3</v>
      </c>
      <c r="I123" s="337">
        <v>0</v>
      </c>
      <c r="J123" s="224">
        <v>0</v>
      </c>
      <c r="K123" s="232">
        <v>32</v>
      </c>
      <c r="L123" s="233">
        <v>3</v>
      </c>
      <c r="M123" s="228">
        <v>35</v>
      </c>
      <c r="N123" s="223">
        <v>4</v>
      </c>
      <c r="O123" s="233"/>
      <c r="P123" s="233"/>
      <c r="Q123" s="223"/>
      <c r="R123" s="223"/>
      <c r="S123" s="224"/>
      <c r="T123" s="224"/>
      <c r="U123" s="233"/>
      <c r="V123" s="233"/>
      <c r="W123" s="230">
        <f>SUM(E123,G123,I123,K123,M123,O123,Q123,S123,U123)</f>
        <v>147</v>
      </c>
      <c r="X123" s="50"/>
      <c r="Y123" s="19"/>
      <c r="Z123" s="396">
        <f>SUM(F123,H123,J123,L123,N123,P123,R123,T123,V123,)</f>
        <v>15</v>
      </c>
      <c r="AA123" s="19">
        <v>4</v>
      </c>
    </row>
    <row r="124" spans="1:27" ht="15.75">
      <c r="A124" s="23">
        <v>2</v>
      </c>
      <c r="B124" s="135" t="s">
        <v>436</v>
      </c>
      <c r="C124" s="135" t="s">
        <v>437</v>
      </c>
      <c r="D124" s="40">
        <v>1100</v>
      </c>
      <c r="E124" s="328">
        <v>32</v>
      </c>
      <c r="F124" s="106">
        <v>2</v>
      </c>
      <c r="G124" s="347">
        <v>35</v>
      </c>
      <c r="H124" s="233">
        <v>3</v>
      </c>
      <c r="I124" s="232">
        <v>40</v>
      </c>
      <c r="J124" s="223">
        <v>2</v>
      </c>
      <c r="K124" s="337">
        <v>0</v>
      </c>
      <c r="L124" s="337">
        <v>0</v>
      </c>
      <c r="M124" s="228">
        <v>32</v>
      </c>
      <c r="N124" s="223">
        <v>4</v>
      </c>
      <c r="O124" s="224"/>
      <c r="P124" s="224"/>
      <c r="Q124" s="224"/>
      <c r="R124" s="224"/>
      <c r="S124" s="223"/>
      <c r="T124" s="223"/>
      <c r="U124" s="224"/>
      <c r="V124" s="224"/>
      <c r="W124" s="230">
        <f>SUM(E124,G124,I124,K124,M124,O124,Q124,S124,U124)</f>
        <v>139</v>
      </c>
      <c r="X124" s="50"/>
      <c r="Y124" s="19"/>
      <c r="Z124" s="284">
        <f>SUM(F124,H124,J124,L124,N124,P124,R124,T124,V124,)</f>
        <v>11</v>
      </c>
      <c r="AA124" s="19">
        <v>4</v>
      </c>
    </row>
    <row r="125" spans="1:27" ht="15.75">
      <c r="A125" s="23">
        <v>3</v>
      </c>
      <c r="B125" s="61" t="s">
        <v>650</v>
      </c>
      <c r="C125" s="135" t="s">
        <v>437</v>
      </c>
      <c r="D125" s="313">
        <v>1520</v>
      </c>
      <c r="E125" s="337">
        <v>0</v>
      </c>
      <c r="F125" s="337">
        <v>0</v>
      </c>
      <c r="G125" s="337">
        <v>0</v>
      </c>
      <c r="H125" s="337">
        <v>0</v>
      </c>
      <c r="I125" s="337">
        <v>0</v>
      </c>
      <c r="J125" s="337">
        <v>0</v>
      </c>
      <c r="K125" s="232">
        <v>40</v>
      </c>
      <c r="L125" s="233">
        <v>5</v>
      </c>
      <c r="M125" s="228">
        <v>40</v>
      </c>
      <c r="N125" s="223">
        <v>4</v>
      </c>
      <c r="O125" s="233"/>
      <c r="P125" s="233"/>
      <c r="Q125" s="223"/>
      <c r="R125" s="223"/>
      <c r="S125" s="224"/>
      <c r="T125" s="224"/>
      <c r="U125" s="233"/>
      <c r="V125" s="233"/>
      <c r="W125" s="230">
        <f>SUM(E125,G125,I125,K125,M125,O125,Q125,S125,U125)</f>
        <v>80</v>
      </c>
      <c r="X125" s="50"/>
      <c r="Y125" s="19"/>
      <c r="Z125" s="384">
        <f>SUM(F125,H125,J125,L125,N125,P125,R125,T125,V125,)</f>
        <v>9</v>
      </c>
      <c r="AA125" s="19">
        <v>2</v>
      </c>
    </row>
    <row r="126" spans="1:27" ht="15.75">
      <c r="A126" s="23">
        <v>4</v>
      </c>
      <c r="B126" s="39" t="s">
        <v>183</v>
      </c>
      <c r="C126" s="39" t="s">
        <v>402</v>
      </c>
      <c r="D126" s="313">
        <v>1100</v>
      </c>
      <c r="E126" s="333">
        <v>35</v>
      </c>
      <c r="F126" s="162">
        <v>3</v>
      </c>
      <c r="G126" s="337">
        <v>0</v>
      </c>
      <c r="H126" s="224">
        <v>0</v>
      </c>
      <c r="I126" s="337">
        <v>0</v>
      </c>
      <c r="J126" s="224">
        <v>0</v>
      </c>
      <c r="K126" s="232">
        <v>35</v>
      </c>
      <c r="L126" s="233">
        <v>3</v>
      </c>
      <c r="M126" s="337">
        <v>0</v>
      </c>
      <c r="N126" s="337">
        <v>0</v>
      </c>
      <c r="O126" s="233"/>
      <c r="P126" s="233"/>
      <c r="Q126" s="224"/>
      <c r="R126" s="224"/>
      <c r="S126" s="224"/>
      <c r="T126" s="224"/>
      <c r="U126" s="223"/>
      <c r="V126" s="223"/>
      <c r="W126" s="230">
        <f>SUM(E126,G126,I126,K126,M126,O126,Q126,S126,U126)</f>
        <v>70</v>
      </c>
      <c r="X126" s="50"/>
      <c r="Y126" s="19"/>
      <c r="Z126" s="284">
        <f>SUM(F126,H126,J126,L126,N126,P126,R126,T126,V126,)</f>
        <v>6</v>
      </c>
      <c r="AA126" s="19">
        <v>2</v>
      </c>
    </row>
    <row r="127" spans="1:27" ht="15.75">
      <c r="A127" s="23">
        <v>5</v>
      </c>
      <c r="B127" s="217" t="s">
        <v>723</v>
      </c>
      <c r="C127" s="217" t="s">
        <v>699</v>
      </c>
      <c r="D127" s="86">
        <v>1000</v>
      </c>
      <c r="E127" s="394">
        <v>0</v>
      </c>
      <c r="F127" s="395">
        <v>0</v>
      </c>
      <c r="G127" s="337">
        <v>0</v>
      </c>
      <c r="H127" s="337">
        <v>0</v>
      </c>
      <c r="I127" s="337">
        <v>0</v>
      </c>
      <c r="J127" s="337">
        <v>0</v>
      </c>
      <c r="K127" s="232">
        <v>30</v>
      </c>
      <c r="L127" s="233">
        <v>0</v>
      </c>
      <c r="M127" s="228">
        <v>30</v>
      </c>
      <c r="N127" s="223">
        <v>0</v>
      </c>
      <c r="O127" s="233"/>
      <c r="P127" s="233"/>
      <c r="Q127" s="223"/>
      <c r="R127" s="223"/>
      <c r="S127" s="224"/>
      <c r="T127" s="224"/>
      <c r="U127" s="233"/>
      <c r="V127" s="233"/>
      <c r="W127" s="230">
        <f>SUM(E127,G127,I127,K127,M127,O127,Q127,S127,U127)</f>
        <v>60</v>
      </c>
      <c r="X127" s="50"/>
      <c r="Y127" s="19"/>
      <c r="Z127" s="384">
        <f>SUM(F127,H127,J127,L127,N127,P127,R127,T127,V127,)</f>
        <v>0</v>
      </c>
      <c r="AA127" s="19">
        <v>2</v>
      </c>
    </row>
    <row r="128" spans="1:27" ht="13.5" thickBot="1">
      <c r="A128" s="9"/>
      <c r="B128" s="9"/>
      <c r="C128" s="2"/>
      <c r="D128" s="8"/>
      <c r="E128" s="330"/>
      <c r="F128" s="8"/>
      <c r="G128" s="341"/>
      <c r="H128" s="31"/>
      <c r="I128" s="341"/>
      <c r="J128" s="31"/>
      <c r="K128" s="341"/>
      <c r="L128" s="31"/>
      <c r="M128" s="341"/>
      <c r="N128" s="31"/>
      <c r="O128" s="31"/>
      <c r="P128" s="31"/>
      <c r="Q128" s="31"/>
      <c r="R128" s="31"/>
      <c r="S128" s="31"/>
      <c r="T128" s="31"/>
      <c r="U128" s="31"/>
      <c r="V128" s="31"/>
      <c r="W128" s="4"/>
      <c r="X128" s="8"/>
      <c r="Y128" s="8"/>
      <c r="Z128" s="8"/>
      <c r="AA128" s="8"/>
    </row>
    <row r="129" spans="1:27" ht="13.5" thickBot="1">
      <c r="A129" s="1"/>
      <c r="B129" s="10" t="s">
        <v>36</v>
      </c>
      <c r="C129" s="7"/>
      <c r="D129" s="6"/>
      <c r="E129" s="327"/>
      <c r="F129" s="277"/>
      <c r="G129" s="340"/>
      <c r="H129" s="12"/>
      <c r="I129" s="340"/>
      <c r="J129" s="12"/>
      <c r="K129" s="283" t="s">
        <v>1</v>
      </c>
      <c r="L129" s="12"/>
      <c r="M129" s="340"/>
      <c r="N129" s="12"/>
      <c r="O129" s="12"/>
      <c r="P129" s="12"/>
      <c r="Q129" s="12"/>
      <c r="R129" s="12"/>
      <c r="S129" s="14"/>
      <c r="T129" s="12"/>
      <c r="U129" s="429" t="s">
        <v>2</v>
      </c>
      <c r="V129" s="427"/>
      <c r="W129" s="428"/>
      <c r="X129" s="424" t="s">
        <v>3</v>
      </c>
      <c r="Y129" s="425"/>
      <c r="Z129" s="426"/>
      <c r="AA129" s="16" t="s">
        <v>4</v>
      </c>
    </row>
    <row r="130" spans="1:27" ht="12.75">
      <c r="A130" s="243"/>
      <c r="B130" s="18" t="s">
        <v>5</v>
      </c>
      <c r="C130" s="19" t="s">
        <v>6</v>
      </c>
      <c r="D130" s="19" t="s">
        <v>7</v>
      </c>
      <c r="E130" s="109" t="s">
        <v>8</v>
      </c>
      <c r="F130" s="50" t="s">
        <v>548</v>
      </c>
      <c r="G130" s="110" t="s">
        <v>9</v>
      </c>
      <c r="H130" s="111" t="s">
        <v>548</v>
      </c>
      <c r="I130" s="110" t="s">
        <v>10</v>
      </c>
      <c r="J130" s="111" t="s">
        <v>548</v>
      </c>
      <c r="K130" s="110" t="s">
        <v>11</v>
      </c>
      <c r="L130" s="111" t="s">
        <v>548</v>
      </c>
      <c r="M130" s="110" t="s">
        <v>12</v>
      </c>
      <c r="N130" s="111" t="s">
        <v>548</v>
      </c>
      <c r="O130" s="20" t="s">
        <v>13</v>
      </c>
      <c r="P130" s="111" t="s">
        <v>548</v>
      </c>
      <c r="Q130" s="20" t="s">
        <v>14</v>
      </c>
      <c r="R130" s="111" t="s">
        <v>548</v>
      </c>
      <c r="S130" s="20" t="s">
        <v>15</v>
      </c>
      <c r="T130" s="281" t="s">
        <v>548</v>
      </c>
      <c r="U130" s="13" t="s">
        <v>28</v>
      </c>
      <c r="V130" s="282" t="s">
        <v>548</v>
      </c>
      <c r="W130" s="21" t="s">
        <v>16</v>
      </c>
      <c r="X130" s="42" t="s">
        <v>17</v>
      </c>
      <c r="Y130" s="42" t="s">
        <v>242</v>
      </c>
      <c r="Z130" s="43" t="s">
        <v>18</v>
      </c>
      <c r="AA130" s="22" t="s">
        <v>19</v>
      </c>
    </row>
    <row r="131" spans="1:27" ht="15.75">
      <c r="A131" s="243">
        <v>1</v>
      </c>
      <c r="B131" s="184" t="s">
        <v>386</v>
      </c>
      <c r="C131" s="184" t="s">
        <v>357</v>
      </c>
      <c r="D131" s="86">
        <v>1000</v>
      </c>
      <c r="E131" s="339">
        <v>40</v>
      </c>
      <c r="F131" s="120">
        <v>5</v>
      </c>
      <c r="G131" s="337">
        <v>0</v>
      </c>
      <c r="H131" s="224">
        <v>0</v>
      </c>
      <c r="I131" s="337">
        <v>0</v>
      </c>
      <c r="J131" s="224">
        <v>0</v>
      </c>
      <c r="K131" s="224">
        <v>0</v>
      </c>
      <c r="L131" s="224">
        <v>0</v>
      </c>
      <c r="M131" s="422"/>
      <c r="N131" s="267"/>
      <c r="O131" s="267"/>
      <c r="P131" s="267"/>
      <c r="Q131" s="267"/>
      <c r="R131" s="267"/>
      <c r="S131" s="267"/>
      <c r="T131" s="268"/>
      <c r="U131" s="268"/>
      <c r="V131" s="279"/>
      <c r="W131" s="244">
        <f>SUM(E131,G131,I131,K131,M131,O131,Q131,S131,U131)</f>
        <v>40</v>
      </c>
      <c r="X131" s="112"/>
      <c r="Y131" s="77"/>
      <c r="Z131" s="285">
        <f>SUM(F131,H131,J131,L131,N131,P131,R131,T131,V131,)</f>
        <v>5</v>
      </c>
      <c r="AA131" s="245">
        <v>1</v>
      </c>
    </row>
    <row r="133" ht="12.75">
      <c r="X133" t="s">
        <v>412</v>
      </c>
    </row>
  </sheetData>
  <sheetProtection/>
  <mergeCells count="17">
    <mergeCell ref="Y1:AB1"/>
    <mergeCell ref="X121:Z121"/>
    <mergeCell ref="U129:W129"/>
    <mergeCell ref="U110:W110"/>
    <mergeCell ref="X110:Z110"/>
    <mergeCell ref="U116:W116"/>
    <mergeCell ref="X116:Z116"/>
    <mergeCell ref="U93:W93"/>
    <mergeCell ref="X93:Z93"/>
    <mergeCell ref="X2:Z2"/>
    <mergeCell ref="X129:Z129"/>
    <mergeCell ref="U2:W2"/>
    <mergeCell ref="U41:W41"/>
    <mergeCell ref="X41:Z41"/>
    <mergeCell ref="U68:W68"/>
    <mergeCell ref="X68:Z68"/>
    <mergeCell ref="U121:W121"/>
  </mergeCells>
  <printOptions/>
  <pageMargins left="0.2362204724409449" right="0.07874015748031496" top="0.5118110236220472" bottom="0.1968503937007874" header="0.2755905511811024" footer="0.2362204724409449"/>
  <pageSetup horizontalDpi="300" verticalDpi="300" orientation="landscape" paperSize="9" scale="80" r:id="rId1"/>
  <headerFooter alignWithMargins="0">
    <oddHeader>&amp;C&amp;"Arial,Tučné"&amp;12Liga Vysočiny 2008/2009</oddHeader>
  </headerFooter>
  <rowBreaks count="3" manualBreakCount="3">
    <brk id="39" max="255" man="1"/>
    <brk id="91" max="255" man="1"/>
    <brk id="10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88"/>
  <sheetViews>
    <sheetView workbookViewId="0" topLeftCell="A49">
      <selection activeCell="O96" sqref="O96"/>
    </sheetView>
  </sheetViews>
  <sheetFormatPr defaultColWidth="9.140625" defaultRowHeight="15" customHeight="1"/>
  <cols>
    <col min="1" max="1" width="5.421875" style="0" customWidth="1"/>
    <col min="2" max="2" width="0.42578125" style="0" customWidth="1"/>
    <col min="3" max="3" width="19.7109375" style="0" customWidth="1"/>
    <col min="4" max="4" width="6.140625" style="0" customWidth="1"/>
    <col min="5" max="5" width="23.00390625" style="0" customWidth="1"/>
    <col min="6" max="6" width="5.140625" style="0" customWidth="1"/>
    <col min="7" max="7" width="6.140625" style="0" customWidth="1"/>
    <col min="8" max="9" width="6.57421875" style="0" customWidth="1"/>
    <col min="10" max="10" width="4.7109375" style="0" customWidth="1"/>
    <col min="11" max="11" width="3.00390625" style="0" customWidth="1"/>
    <col min="12" max="12" width="5.28125" style="0" customWidth="1"/>
    <col min="13" max="13" width="18.140625" style="0" customWidth="1"/>
    <col min="14" max="14" width="5.57421875" style="0" customWidth="1"/>
    <col min="15" max="15" width="22.7109375" style="0" customWidth="1"/>
    <col min="16" max="16" width="4.8515625" style="0" customWidth="1"/>
    <col min="17" max="17" width="5.8515625" style="0" customWidth="1"/>
    <col min="18" max="18" width="5.140625" style="46" customWidth="1"/>
  </cols>
  <sheetData>
    <row r="1" ht="15" customHeight="1">
      <c r="A1" s="115" t="s">
        <v>516</v>
      </c>
    </row>
    <row r="3" ht="15" customHeight="1">
      <c r="A3" s="56" t="s">
        <v>461</v>
      </c>
    </row>
    <row r="5" spans="1:12" ht="15" customHeight="1">
      <c r="A5" s="57" t="s">
        <v>462</v>
      </c>
      <c r="B5" s="59" t="s">
        <v>285</v>
      </c>
      <c r="C5" s="58" t="s">
        <v>222</v>
      </c>
      <c r="D5" s="57" t="s">
        <v>246</v>
      </c>
      <c r="E5" s="58" t="s">
        <v>284</v>
      </c>
      <c r="F5" s="59" t="s">
        <v>438</v>
      </c>
      <c r="G5" s="59" t="s">
        <v>223</v>
      </c>
      <c r="H5" s="59" t="s">
        <v>224</v>
      </c>
      <c r="I5" s="59" t="s">
        <v>224</v>
      </c>
      <c r="J5" s="59" t="s">
        <v>517</v>
      </c>
      <c r="L5" s="56" t="s">
        <v>499</v>
      </c>
    </row>
    <row r="6" spans="1:10" ht="15" customHeight="1">
      <c r="A6" s="60">
        <v>1</v>
      </c>
      <c r="B6" s="62" t="s">
        <v>285</v>
      </c>
      <c r="C6" s="61"/>
      <c r="D6" s="60"/>
      <c r="E6" s="61"/>
      <c r="F6" s="62"/>
      <c r="G6" s="62"/>
      <c r="H6" s="62"/>
      <c r="I6" s="62"/>
      <c r="J6" s="62"/>
    </row>
    <row r="7" spans="1:18" ht="15" customHeight="1">
      <c r="A7" s="60">
        <v>2</v>
      </c>
      <c r="B7" s="62" t="s">
        <v>285</v>
      </c>
      <c r="C7" s="61"/>
      <c r="D7" s="60"/>
      <c r="E7" s="61"/>
      <c r="F7" s="62"/>
      <c r="G7" s="62"/>
      <c r="H7" s="62"/>
      <c r="I7" s="62"/>
      <c r="J7" s="62"/>
      <c r="L7" s="57" t="s">
        <v>462</v>
      </c>
      <c r="M7" s="58" t="s">
        <v>222</v>
      </c>
      <c r="N7" s="57" t="s">
        <v>246</v>
      </c>
      <c r="O7" s="58" t="s">
        <v>284</v>
      </c>
      <c r="P7" s="59" t="s">
        <v>438</v>
      </c>
      <c r="Q7" s="59" t="s">
        <v>223</v>
      </c>
      <c r="R7" s="46" t="s">
        <v>523</v>
      </c>
    </row>
    <row r="8" spans="1:17" ht="15" customHeight="1">
      <c r="A8" s="60">
        <v>3</v>
      </c>
      <c r="B8" s="62" t="s">
        <v>285</v>
      </c>
      <c r="C8" s="61"/>
      <c r="D8" s="60"/>
      <c r="E8" s="61"/>
      <c r="F8" s="62"/>
      <c r="G8" s="62"/>
      <c r="H8" s="62"/>
      <c r="I8" s="62"/>
      <c r="J8" s="62"/>
      <c r="L8" s="60">
        <v>1</v>
      </c>
      <c r="M8" s="61"/>
      <c r="N8" s="60"/>
      <c r="O8" s="61"/>
      <c r="P8" s="62"/>
      <c r="Q8" s="62"/>
    </row>
    <row r="9" spans="1:17" ht="15" customHeight="1">
      <c r="A9" s="60">
        <v>4</v>
      </c>
      <c r="B9" s="62" t="s">
        <v>285</v>
      </c>
      <c r="C9" s="61"/>
      <c r="D9" s="60"/>
      <c r="E9" s="61"/>
      <c r="F9" s="62"/>
      <c r="G9" s="62"/>
      <c r="H9" s="62"/>
      <c r="I9" s="62"/>
      <c r="J9" s="62"/>
      <c r="L9" s="60">
        <v>2</v>
      </c>
      <c r="M9" s="61"/>
      <c r="N9" s="60"/>
      <c r="O9" s="61"/>
      <c r="P9" s="62"/>
      <c r="Q9" s="62"/>
    </row>
    <row r="10" spans="1:17" ht="15" customHeight="1">
      <c r="A10" s="60" t="s">
        <v>285</v>
      </c>
      <c r="B10" s="62" t="s">
        <v>285</v>
      </c>
      <c r="C10" s="61"/>
      <c r="D10" s="60"/>
      <c r="E10" s="61"/>
      <c r="F10" s="62"/>
      <c r="G10" s="62"/>
      <c r="H10" s="62"/>
      <c r="I10" s="62"/>
      <c r="J10" s="62"/>
      <c r="L10" s="60">
        <v>3</v>
      </c>
      <c r="M10" s="61"/>
      <c r="N10" s="60"/>
      <c r="O10" s="61"/>
      <c r="P10" s="62"/>
      <c r="Q10" s="62"/>
    </row>
    <row r="11" spans="1:10" ht="15" customHeight="1">
      <c r="A11" s="60">
        <v>6</v>
      </c>
      <c r="B11" s="62" t="s">
        <v>285</v>
      </c>
      <c r="C11" s="61"/>
      <c r="D11" s="60"/>
      <c r="E11" s="61"/>
      <c r="F11" s="62"/>
      <c r="G11" s="62"/>
      <c r="H11" s="62"/>
      <c r="I11" s="62"/>
      <c r="J11" s="62"/>
    </row>
    <row r="12" spans="1:12" ht="15" customHeight="1">
      <c r="A12" s="60">
        <v>7</v>
      </c>
      <c r="B12" s="62" t="s">
        <v>285</v>
      </c>
      <c r="C12" s="61"/>
      <c r="D12" s="60"/>
      <c r="E12" s="61"/>
      <c r="F12" s="62"/>
      <c r="G12" s="62"/>
      <c r="H12" s="62"/>
      <c r="I12" s="62"/>
      <c r="J12" s="62"/>
      <c r="L12" s="56" t="s">
        <v>500</v>
      </c>
    </row>
    <row r="13" spans="1:10" ht="15" customHeight="1">
      <c r="A13" s="60">
        <v>8</v>
      </c>
      <c r="B13" s="62" t="s">
        <v>285</v>
      </c>
      <c r="C13" s="61"/>
      <c r="D13" s="60"/>
      <c r="E13" s="61"/>
      <c r="F13" s="62"/>
      <c r="G13" s="62"/>
      <c r="H13" s="62"/>
      <c r="I13" s="62"/>
      <c r="J13" s="62"/>
    </row>
    <row r="14" spans="1:17" ht="15" customHeight="1">
      <c r="A14" s="60">
        <v>9</v>
      </c>
      <c r="B14" s="62" t="s">
        <v>285</v>
      </c>
      <c r="C14" s="61"/>
      <c r="D14" s="60"/>
      <c r="E14" s="61"/>
      <c r="F14" s="62"/>
      <c r="G14" s="62"/>
      <c r="H14" s="62"/>
      <c r="I14" s="62"/>
      <c r="J14" s="62"/>
      <c r="L14" s="57" t="s">
        <v>462</v>
      </c>
      <c r="M14" s="58" t="s">
        <v>222</v>
      </c>
      <c r="N14" s="57" t="s">
        <v>246</v>
      </c>
      <c r="O14" s="58" t="s">
        <v>284</v>
      </c>
      <c r="P14" s="59" t="s">
        <v>438</v>
      </c>
      <c r="Q14" s="59" t="s">
        <v>223</v>
      </c>
    </row>
    <row r="15" spans="1:17" ht="15" customHeight="1">
      <c r="A15" s="60">
        <v>10</v>
      </c>
      <c r="B15" s="62" t="s">
        <v>285</v>
      </c>
      <c r="C15" s="61"/>
      <c r="D15" s="60"/>
      <c r="E15" s="61"/>
      <c r="F15" s="62"/>
      <c r="G15" s="62"/>
      <c r="H15" s="62"/>
      <c r="I15" s="62"/>
      <c r="J15" s="62"/>
      <c r="L15" s="60">
        <v>1</v>
      </c>
      <c r="M15" s="61"/>
      <c r="N15" s="60"/>
      <c r="O15" s="61"/>
      <c r="P15" s="62"/>
      <c r="Q15" s="62"/>
    </row>
    <row r="16" spans="1:17" ht="15" customHeight="1">
      <c r="A16" s="60">
        <v>11</v>
      </c>
      <c r="B16" s="62" t="s">
        <v>285</v>
      </c>
      <c r="C16" s="61"/>
      <c r="D16" s="60"/>
      <c r="E16" s="61"/>
      <c r="F16" s="62"/>
      <c r="G16" s="62"/>
      <c r="H16" s="62"/>
      <c r="I16" s="62"/>
      <c r="J16" s="62"/>
      <c r="L16" s="60">
        <v>2</v>
      </c>
      <c r="M16" s="61"/>
      <c r="N16" s="60"/>
      <c r="O16" s="61"/>
      <c r="P16" s="62"/>
      <c r="Q16" s="62"/>
    </row>
    <row r="17" spans="1:10" ht="15" customHeight="1">
      <c r="A17" s="60">
        <v>12</v>
      </c>
      <c r="B17" s="62" t="s">
        <v>285</v>
      </c>
      <c r="C17" s="61"/>
      <c r="D17" s="60"/>
      <c r="E17" s="61"/>
      <c r="F17" s="62"/>
      <c r="G17" s="62"/>
      <c r="H17" s="62"/>
      <c r="I17" s="62"/>
      <c r="J17" s="62"/>
    </row>
    <row r="18" spans="1:12" ht="15" customHeight="1">
      <c r="A18" s="60">
        <v>13</v>
      </c>
      <c r="B18" s="62" t="s">
        <v>285</v>
      </c>
      <c r="C18" s="61"/>
      <c r="D18" s="60"/>
      <c r="E18" s="61"/>
      <c r="F18" s="62"/>
      <c r="G18" s="62"/>
      <c r="H18" s="62"/>
      <c r="I18" s="62"/>
      <c r="J18" s="62"/>
      <c r="L18" s="56" t="s">
        <v>501</v>
      </c>
    </row>
    <row r="19" spans="1:10" ht="15" customHeight="1">
      <c r="A19" s="132">
        <v>14</v>
      </c>
      <c r="B19" s="263" t="s">
        <v>285</v>
      </c>
      <c r="C19" s="266"/>
      <c r="D19" s="60"/>
      <c r="E19" s="61"/>
      <c r="F19" s="62"/>
      <c r="G19" s="62"/>
      <c r="H19" s="62"/>
      <c r="I19" s="62"/>
      <c r="J19" s="62"/>
    </row>
    <row r="20" spans="1:17" ht="15" customHeight="1">
      <c r="A20" s="132">
        <v>15</v>
      </c>
      <c r="B20" s="263" t="s">
        <v>285</v>
      </c>
      <c r="C20" s="266"/>
      <c r="D20" s="60"/>
      <c r="E20" s="61"/>
      <c r="F20" s="62"/>
      <c r="G20" s="62"/>
      <c r="H20" s="62"/>
      <c r="I20" s="62"/>
      <c r="J20" s="62"/>
      <c r="L20" s="57" t="s">
        <v>462</v>
      </c>
      <c r="M20" s="58" t="s">
        <v>222</v>
      </c>
      <c r="N20" s="57" t="s">
        <v>246</v>
      </c>
      <c r="O20" s="58" t="s">
        <v>284</v>
      </c>
      <c r="P20" s="59" t="s">
        <v>438</v>
      </c>
      <c r="Q20" s="59" t="s">
        <v>223</v>
      </c>
    </row>
    <row r="21" spans="1:17" ht="15" customHeight="1">
      <c r="A21" s="132">
        <v>16</v>
      </c>
      <c r="B21" s="263" t="s">
        <v>285</v>
      </c>
      <c r="C21" s="266"/>
      <c r="D21" s="60"/>
      <c r="E21" s="61"/>
      <c r="F21" s="62"/>
      <c r="G21" s="62"/>
      <c r="H21" s="62"/>
      <c r="I21" s="62"/>
      <c r="J21" s="62"/>
      <c r="L21" s="60">
        <v>1</v>
      </c>
      <c r="M21" s="61"/>
      <c r="N21" s="60"/>
      <c r="O21" s="61"/>
      <c r="P21" s="62"/>
      <c r="Q21" s="62"/>
    </row>
    <row r="22" spans="1:17" ht="15" customHeight="1">
      <c r="A22" s="132">
        <v>17</v>
      </c>
      <c r="B22" s="263" t="s">
        <v>285</v>
      </c>
      <c r="C22" s="266"/>
      <c r="D22" s="60"/>
      <c r="E22" s="61"/>
      <c r="F22" s="62"/>
      <c r="G22" s="62"/>
      <c r="H22" s="62"/>
      <c r="I22" s="62"/>
      <c r="J22" s="62"/>
      <c r="L22" s="60">
        <v>2</v>
      </c>
      <c r="M22" s="61"/>
      <c r="N22" s="60"/>
      <c r="O22" s="61"/>
      <c r="P22" s="62"/>
      <c r="Q22" s="62"/>
    </row>
    <row r="23" spans="1:10" ht="15" customHeight="1">
      <c r="A23" s="132">
        <v>18</v>
      </c>
      <c r="B23" s="263" t="s">
        <v>285</v>
      </c>
      <c r="C23" s="266"/>
      <c r="D23" s="60"/>
      <c r="E23" s="61"/>
      <c r="F23" s="62"/>
      <c r="G23" s="62"/>
      <c r="H23" s="62"/>
      <c r="I23" s="62"/>
      <c r="J23" s="62"/>
    </row>
    <row r="24" spans="1:12" ht="15" customHeight="1">
      <c r="A24" s="132">
        <v>19</v>
      </c>
      <c r="B24" s="263" t="s">
        <v>285</v>
      </c>
      <c r="C24" s="266"/>
      <c r="D24" s="60"/>
      <c r="E24" s="61"/>
      <c r="F24" s="62"/>
      <c r="G24" s="62"/>
      <c r="H24" s="62"/>
      <c r="I24" s="62"/>
      <c r="J24" s="62"/>
      <c r="L24" s="56" t="s">
        <v>502</v>
      </c>
    </row>
    <row r="25" spans="1:10" ht="15" customHeight="1">
      <c r="A25" s="132">
        <v>20</v>
      </c>
      <c r="B25" s="263" t="s">
        <v>285</v>
      </c>
      <c r="C25" s="266"/>
      <c r="D25" s="60"/>
      <c r="E25" s="61"/>
      <c r="F25" s="62"/>
      <c r="G25" s="62"/>
      <c r="H25" s="62"/>
      <c r="I25" s="62"/>
      <c r="J25" s="62"/>
    </row>
    <row r="26" spans="1:17" ht="15" customHeight="1">
      <c r="A26" s="132">
        <v>21</v>
      </c>
      <c r="B26" s="263" t="s">
        <v>285</v>
      </c>
      <c r="C26" s="266"/>
      <c r="D26" s="60"/>
      <c r="E26" s="61"/>
      <c r="F26" s="62"/>
      <c r="G26" s="62"/>
      <c r="H26" s="62"/>
      <c r="I26" s="62"/>
      <c r="J26" s="62"/>
      <c r="L26" s="57" t="s">
        <v>462</v>
      </c>
      <c r="M26" s="58" t="s">
        <v>222</v>
      </c>
      <c r="N26" s="57" t="s">
        <v>246</v>
      </c>
      <c r="O26" s="58" t="s">
        <v>284</v>
      </c>
      <c r="P26" s="59" t="s">
        <v>438</v>
      </c>
      <c r="Q26" s="59" t="s">
        <v>223</v>
      </c>
    </row>
    <row r="27" spans="1:17" ht="15" customHeight="1">
      <c r="A27" s="132">
        <v>22</v>
      </c>
      <c r="B27" s="263" t="s">
        <v>285</v>
      </c>
      <c r="C27" s="266"/>
      <c r="D27" s="60"/>
      <c r="E27" s="61"/>
      <c r="F27" s="62"/>
      <c r="G27" s="62"/>
      <c r="H27" s="62"/>
      <c r="I27" s="62"/>
      <c r="J27" s="62"/>
      <c r="L27" s="60">
        <v>1</v>
      </c>
      <c r="M27" s="61"/>
      <c r="N27" s="60"/>
      <c r="O27" s="61"/>
      <c r="P27" s="62"/>
      <c r="Q27" s="62"/>
    </row>
    <row r="28" spans="1:17" ht="15" customHeight="1">
      <c r="A28" s="132">
        <v>23</v>
      </c>
      <c r="B28" s="263" t="s">
        <v>285</v>
      </c>
      <c r="C28" s="266"/>
      <c r="D28" s="60"/>
      <c r="E28" s="61"/>
      <c r="F28" s="62"/>
      <c r="G28" s="62"/>
      <c r="H28" s="62"/>
      <c r="I28" s="62"/>
      <c r="J28" s="62"/>
      <c r="L28" s="60">
        <v>2</v>
      </c>
      <c r="M28" s="61"/>
      <c r="N28" s="60"/>
      <c r="O28" s="61"/>
      <c r="P28" s="62"/>
      <c r="Q28" s="62"/>
    </row>
    <row r="29" spans="1:10" ht="15" customHeight="1">
      <c r="A29" s="132" t="s">
        <v>285</v>
      </c>
      <c r="B29" s="263" t="s">
        <v>285</v>
      </c>
      <c r="C29" s="266"/>
      <c r="D29" s="60"/>
      <c r="E29" s="61"/>
      <c r="F29" s="62"/>
      <c r="G29" s="62"/>
      <c r="H29" s="62"/>
      <c r="I29" s="62"/>
      <c r="J29" s="62"/>
    </row>
    <row r="30" spans="1:10" ht="15" customHeight="1">
      <c r="A30" s="132">
        <v>25</v>
      </c>
      <c r="B30" s="263" t="s">
        <v>285</v>
      </c>
      <c r="C30" s="266"/>
      <c r="D30" s="60"/>
      <c r="E30" s="61"/>
      <c r="F30" s="62"/>
      <c r="G30" s="62"/>
      <c r="H30" s="62"/>
      <c r="I30" s="62"/>
      <c r="J30" s="62"/>
    </row>
    <row r="31" spans="1:12" ht="15" customHeight="1">
      <c r="A31" s="132">
        <v>26</v>
      </c>
      <c r="B31" s="263" t="s">
        <v>285</v>
      </c>
      <c r="C31" s="266"/>
      <c r="D31" s="60"/>
      <c r="E31" s="61"/>
      <c r="F31" s="62"/>
      <c r="G31" s="62"/>
      <c r="H31" s="62"/>
      <c r="I31" s="62"/>
      <c r="J31" s="62"/>
      <c r="L31" s="56" t="s">
        <v>519</v>
      </c>
    </row>
    <row r="32" spans="1:10" ht="15" customHeight="1">
      <c r="A32" s="132">
        <v>27</v>
      </c>
      <c r="B32" s="263" t="s">
        <v>285</v>
      </c>
      <c r="C32" s="266"/>
      <c r="D32" s="60"/>
      <c r="E32" s="61"/>
      <c r="F32" s="62"/>
      <c r="G32" s="62"/>
      <c r="H32" s="62"/>
      <c r="I32" s="62"/>
      <c r="J32" s="62"/>
    </row>
    <row r="33" spans="1:17" ht="15" customHeight="1">
      <c r="A33" s="132">
        <v>28</v>
      </c>
      <c r="B33" s="263" t="s">
        <v>285</v>
      </c>
      <c r="C33" s="266"/>
      <c r="D33" s="60"/>
      <c r="E33" s="61"/>
      <c r="F33" s="62"/>
      <c r="G33" s="62"/>
      <c r="H33" s="62"/>
      <c r="I33" s="62"/>
      <c r="J33" s="62"/>
      <c r="L33" s="57" t="s">
        <v>462</v>
      </c>
      <c r="M33" s="58" t="s">
        <v>222</v>
      </c>
      <c r="N33" s="57" t="s">
        <v>246</v>
      </c>
      <c r="O33" s="58" t="s">
        <v>284</v>
      </c>
      <c r="P33" s="59" t="s">
        <v>438</v>
      </c>
      <c r="Q33" s="59" t="s">
        <v>223</v>
      </c>
    </row>
    <row r="34" spans="1:17" ht="15" customHeight="1">
      <c r="A34" s="132">
        <v>29</v>
      </c>
      <c r="B34" s="263" t="s">
        <v>285</v>
      </c>
      <c r="C34" s="266"/>
      <c r="D34" s="60"/>
      <c r="E34" s="61"/>
      <c r="F34" s="62"/>
      <c r="G34" s="62"/>
      <c r="H34" s="62"/>
      <c r="I34" s="62"/>
      <c r="J34" s="62"/>
      <c r="L34" s="60">
        <v>1</v>
      </c>
      <c r="M34" s="61"/>
      <c r="N34" s="60"/>
      <c r="O34" s="61"/>
      <c r="P34" s="62"/>
      <c r="Q34" s="62"/>
    </row>
    <row r="35" spans="1:17" ht="15" customHeight="1">
      <c r="A35" s="132">
        <v>30</v>
      </c>
      <c r="B35" s="263" t="s">
        <v>285</v>
      </c>
      <c r="C35" s="266"/>
      <c r="D35" s="60"/>
      <c r="E35" s="61"/>
      <c r="F35" s="62"/>
      <c r="G35" s="62"/>
      <c r="H35" s="62"/>
      <c r="I35" s="62"/>
      <c r="J35" s="62"/>
      <c r="L35" s="60">
        <v>2</v>
      </c>
      <c r="M35" s="61"/>
      <c r="N35" s="60"/>
      <c r="O35" s="61"/>
      <c r="P35" s="62"/>
      <c r="Q35" s="62"/>
    </row>
    <row r="36" spans="1:17" ht="15" customHeight="1">
      <c r="A36" s="132">
        <v>31</v>
      </c>
      <c r="B36" s="263" t="s">
        <v>285</v>
      </c>
      <c r="C36" s="266"/>
      <c r="D36" s="60"/>
      <c r="E36" s="61"/>
      <c r="F36" s="62"/>
      <c r="G36" s="62"/>
      <c r="H36" s="62"/>
      <c r="I36" s="62"/>
      <c r="J36" s="62"/>
      <c r="L36" s="60">
        <v>3</v>
      </c>
      <c r="M36" s="61"/>
      <c r="N36" s="60"/>
      <c r="O36" s="61"/>
      <c r="P36" s="62"/>
      <c r="Q36" s="62"/>
    </row>
    <row r="37" spans="1:17" ht="15" customHeight="1">
      <c r="A37" s="132">
        <v>32</v>
      </c>
      <c r="B37" s="263" t="s">
        <v>285</v>
      </c>
      <c r="C37" s="266"/>
      <c r="D37" s="60"/>
      <c r="E37" s="61"/>
      <c r="F37" s="62"/>
      <c r="G37" s="62"/>
      <c r="H37" s="62"/>
      <c r="I37" s="62"/>
      <c r="J37" s="62"/>
      <c r="L37" s="60">
        <v>4</v>
      </c>
      <c r="M37" s="61"/>
      <c r="N37" s="60"/>
      <c r="O37" s="61"/>
      <c r="P37" s="62"/>
      <c r="Q37" s="62"/>
    </row>
    <row r="38" spans="1:17" ht="15" customHeight="1">
      <c r="A38" s="132">
        <v>33</v>
      </c>
      <c r="B38" s="263" t="s">
        <v>285</v>
      </c>
      <c r="C38" s="266"/>
      <c r="D38" s="60"/>
      <c r="E38" s="61"/>
      <c r="F38" s="62"/>
      <c r="G38" s="62"/>
      <c r="H38" s="62"/>
      <c r="I38" s="62"/>
      <c r="J38" s="62"/>
      <c r="L38" s="60">
        <v>5</v>
      </c>
      <c r="M38" s="61"/>
      <c r="N38" s="60"/>
      <c r="O38" s="61"/>
      <c r="P38" s="62"/>
      <c r="Q38" s="62"/>
    </row>
    <row r="39" spans="1:17" ht="15" customHeight="1">
      <c r="A39" s="132">
        <v>34</v>
      </c>
      <c r="B39" s="263" t="s">
        <v>285</v>
      </c>
      <c r="C39" s="266"/>
      <c r="D39" s="60"/>
      <c r="E39" s="61"/>
      <c r="F39" s="62"/>
      <c r="G39" s="62"/>
      <c r="H39" s="62"/>
      <c r="I39" s="62"/>
      <c r="J39" s="62"/>
      <c r="L39" s="60">
        <v>6</v>
      </c>
      <c r="M39" s="61"/>
      <c r="N39" s="60"/>
      <c r="O39" s="61"/>
      <c r="P39" s="62"/>
      <c r="Q39" s="62"/>
    </row>
    <row r="40" spans="1:17" ht="15" customHeight="1">
      <c r="A40" s="132">
        <v>35</v>
      </c>
      <c r="B40" s="263" t="s">
        <v>285</v>
      </c>
      <c r="C40" s="266"/>
      <c r="D40" s="60"/>
      <c r="E40" s="61"/>
      <c r="F40" s="62"/>
      <c r="G40" s="62"/>
      <c r="H40" s="62"/>
      <c r="I40" s="62"/>
      <c r="J40" s="62"/>
      <c r="L40" s="60">
        <v>7</v>
      </c>
      <c r="M40" s="61"/>
      <c r="N40" s="60"/>
      <c r="O40" s="61"/>
      <c r="P40" s="62"/>
      <c r="Q40" s="62"/>
    </row>
    <row r="41" spans="1:17" ht="15" customHeight="1">
      <c r="A41" s="132">
        <v>36</v>
      </c>
      <c r="B41" s="263" t="s">
        <v>285</v>
      </c>
      <c r="C41" s="266"/>
      <c r="D41" s="60"/>
      <c r="E41" s="61"/>
      <c r="F41" s="62"/>
      <c r="G41" s="62"/>
      <c r="H41" s="62"/>
      <c r="I41" s="62"/>
      <c r="J41" s="62"/>
      <c r="L41" s="60">
        <v>8</v>
      </c>
      <c r="M41" s="61"/>
      <c r="N41" s="60"/>
      <c r="O41" s="61"/>
      <c r="P41" s="62"/>
      <c r="Q41" s="62"/>
    </row>
    <row r="42" spans="1:17" ht="15" customHeight="1">
      <c r="A42" s="132">
        <v>37</v>
      </c>
      <c r="B42" s="263" t="s">
        <v>285</v>
      </c>
      <c r="C42" s="266"/>
      <c r="D42" s="60"/>
      <c r="E42" s="61"/>
      <c r="F42" s="62"/>
      <c r="G42" s="62"/>
      <c r="H42" s="62"/>
      <c r="I42" s="62"/>
      <c r="J42" s="62"/>
      <c r="L42" s="60">
        <v>9</v>
      </c>
      <c r="M42" s="61"/>
      <c r="N42" s="60"/>
      <c r="O42" s="61"/>
      <c r="P42" s="62"/>
      <c r="Q42" s="62"/>
    </row>
    <row r="43" spans="1:17" ht="15" customHeight="1">
      <c r="A43" s="132">
        <v>38</v>
      </c>
      <c r="B43" s="263" t="s">
        <v>285</v>
      </c>
      <c r="C43" s="266"/>
      <c r="D43" s="60"/>
      <c r="E43" s="61"/>
      <c r="F43" s="62"/>
      <c r="G43" s="62"/>
      <c r="H43" s="62"/>
      <c r="I43" s="62"/>
      <c r="J43" s="62"/>
      <c r="L43" s="60">
        <v>10</v>
      </c>
      <c r="M43" s="61"/>
      <c r="N43" s="60"/>
      <c r="O43" s="61"/>
      <c r="P43" s="62"/>
      <c r="Q43" s="62"/>
    </row>
    <row r="44" spans="1:17" ht="15" customHeight="1">
      <c r="A44" s="132">
        <v>39</v>
      </c>
      <c r="B44" s="263" t="s">
        <v>285</v>
      </c>
      <c r="C44" s="266"/>
      <c r="D44" s="60"/>
      <c r="E44" s="61"/>
      <c r="F44" s="62"/>
      <c r="G44" s="62"/>
      <c r="H44" s="62"/>
      <c r="I44" s="62"/>
      <c r="J44" s="62"/>
      <c r="L44" s="60">
        <v>11</v>
      </c>
      <c r="M44" s="61"/>
      <c r="N44" s="60"/>
      <c r="O44" s="61"/>
      <c r="P44" s="62"/>
      <c r="Q44" s="62"/>
    </row>
    <row r="45" spans="1:17" ht="15" customHeight="1">
      <c r="A45" s="132">
        <v>40</v>
      </c>
      <c r="B45" s="263" t="s">
        <v>285</v>
      </c>
      <c r="C45" s="266"/>
      <c r="D45" s="60"/>
      <c r="E45" s="61"/>
      <c r="F45" s="62"/>
      <c r="G45" s="62"/>
      <c r="H45" s="62"/>
      <c r="I45" s="62"/>
      <c r="J45" s="62"/>
      <c r="L45" s="60">
        <v>12</v>
      </c>
      <c r="M45" s="61"/>
      <c r="N45" s="60"/>
      <c r="O45" s="61"/>
      <c r="P45" s="62"/>
      <c r="Q45" s="62"/>
    </row>
    <row r="46" spans="1:17" ht="15" customHeight="1">
      <c r="A46" s="132">
        <v>41</v>
      </c>
      <c r="B46" s="263" t="s">
        <v>285</v>
      </c>
      <c r="C46" s="266"/>
      <c r="D46" s="60"/>
      <c r="E46" s="61"/>
      <c r="F46" s="62"/>
      <c r="G46" s="62"/>
      <c r="H46" s="62"/>
      <c r="I46" s="62"/>
      <c r="J46" s="62"/>
      <c r="L46" s="60">
        <v>13</v>
      </c>
      <c r="M46" s="61"/>
      <c r="N46" s="60"/>
      <c r="O46" s="61"/>
      <c r="P46" s="62"/>
      <c r="Q46" s="62"/>
    </row>
    <row r="47" spans="1:17" ht="15" customHeight="1">
      <c r="A47" s="132">
        <v>42</v>
      </c>
      <c r="B47" s="263" t="s">
        <v>285</v>
      </c>
      <c r="C47" s="266"/>
      <c r="D47" s="60"/>
      <c r="E47" s="61"/>
      <c r="F47" s="62"/>
      <c r="G47" s="62"/>
      <c r="H47" s="62"/>
      <c r="I47" s="62"/>
      <c r="J47" s="62"/>
      <c r="L47" s="60">
        <v>14</v>
      </c>
      <c r="M47" s="61"/>
      <c r="N47" s="60"/>
      <c r="O47" s="61"/>
      <c r="P47" s="62"/>
      <c r="Q47" s="62"/>
    </row>
    <row r="48" spans="1:17" ht="15" customHeight="1">
      <c r="A48" s="132">
        <v>43</v>
      </c>
      <c r="B48" s="263" t="s">
        <v>285</v>
      </c>
      <c r="C48" s="266"/>
      <c r="D48" s="60"/>
      <c r="E48" s="61"/>
      <c r="F48" s="62"/>
      <c r="G48" s="62"/>
      <c r="H48" s="62"/>
      <c r="I48" s="62"/>
      <c r="J48" s="62"/>
      <c r="L48" s="60">
        <v>15</v>
      </c>
      <c r="M48" s="61"/>
      <c r="N48" s="60"/>
      <c r="O48" s="61"/>
      <c r="P48" s="62"/>
      <c r="Q48" s="62"/>
    </row>
    <row r="49" spans="1:17" ht="15" customHeight="1">
      <c r="A49" s="132">
        <v>44</v>
      </c>
      <c r="B49" s="263" t="s">
        <v>285</v>
      </c>
      <c r="C49" s="266"/>
      <c r="D49" s="60"/>
      <c r="E49" s="61"/>
      <c r="F49" s="62"/>
      <c r="G49" s="62"/>
      <c r="H49" s="62"/>
      <c r="I49" s="62"/>
      <c r="J49" s="62"/>
      <c r="L49" s="60">
        <v>16</v>
      </c>
      <c r="M49" s="61"/>
      <c r="N49" s="60"/>
      <c r="O49" s="61"/>
      <c r="P49" s="62"/>
      <c r="Q49" s="62"/>
    </row>
    <row r="50" spans="1:10" ht="15" customHeight="1">
      <c r="A50" s="132">
        <v>45</v>
      </c>
      <c r="B50" s="263" t="s">
        <v>285</v>
      </c>
      <c r="C50" s="266"/>
      <c r="D50" s="60"/>
      <c r="E50" s="61"/>
      <c r="F50" s="62"/>
      <c r="G50" s="62"/>
      <c r="H50" s="62"/>
      <c r="I50" s="62"/>
      <c r="J50" s="62"/>
    </row>
    <row r="51" spans="1:12" ht="15" customHeight="1">
      <c r="A51" s="132">
        <v>46</v>
      </c>
      <c r="B51" s="263" t="s">
        <v>285</v>
      </c>
      <c r="C51" s="266"/>
      <c r="D51" s="60"/>
      <c r="E51" s="61"/>
      <c r="F51" s="62"/>
      <c r="G51" s="62"/>
      <c r="H51" s="62"/>
      <c r="I51" s="62"/>
      <c r="J51" s="62"/>
      <c r="L51" s="56" t="s">
        <v>520</v>
      </c>
    </row>
    <row r="52" spans="1:10" ht="15" customHeight="1">
      <c r="A52" s="132">
        <v>47</v>
      </c>
      <c r="B52" s="263" t="s">
        <v>285</v>
      </c>
      <c r="C52" s="266"/>
      <c r="D52" s="60"/>
      <c r="E52" s="61"/>
      <c r="F52" s="62"/>
      <c r="G52" s="62"/>
      <c r="H52" s="62"/>
      <c r="I52" s="62"/>
      <c r="J52" s="62"/>
    </row>
    <row r="53" spans="1:17" ht="15" customHeight="1">
      <c r="A53" s="132">
        <v>48</v>
      </c>
      <c r="B53" s="263" t="s">
        <v>285</v>
      </c>
      <c r="C53" s="266"/>
      <c r="D53" s="60"/>
      <c r="E53" s="61"/>
      <c r="F53" s="62"/>
      <c r="G53" s="62"/>
      <c r="H53" s="62"/>
      <c r="I53" s="62"/>
      <c r="J53" s="62"/>
      <c r="L53" s="57" t="s">
        <v>462</v>
      </c>
      <c r="M53" s="58" t="s">
        <v>222</v>
      </c>
      <c r="N53" s="57" t="s">
        <v>246</v>
      </c>
      <c r="O53" s="58" t="s">
        <v>284</v>
      </c>
      <c r="P53" s="59" t="s">
        <v>438</v>
      </c>
      <c r="Q53" s="59" t="s">
        <v>223</v>
      </c>
    </row>
    <row r="54" spans="1:17" ht="15" customHeight="1">
      <c r="A54" s="132">
        <v>49</v>
      </c>
      <c r="B54" s="263" t="s">
        <v>285</v>
      </c>
      <c r="C54" s="266"/>
      <c r="D54" s="60"/>
      <c r="E54" s="61"/>
      <c r="F54" s="62"/>
      <c r="G54" s="62"/>
      <c r="H54" s="62"/>
      <c r="I54" s="62"/>
      <c r="J54" s="62"/>
      <c r="L54" s="60">
        <v>1</v>
      </c>
      <c r="M54" s="61"/>
      <c r="N54" s="60"/>
      <c r="O54" s="61"/>
      <c r="P54" s="62"/>
      <c r="Q54" s="62"/>
    </row>
    <row r="55" spans="1:17" ht="15" customHeight="1">
      <c r="A55" s="132">
        <v>50</v>
      </c>
      <c r="B55" s="263" t="s">
        <v>285</v>
      </c>
      <c r="C55" s="266"/>
      <c r="D55" s="60"/>
      <c r="E55" s="61"/>
      <c r="F55" s="62"/>
      <c r="G55" s="62"/>
      <c r="H55" s="62"/>
      <c r="I55" s="62"/>
      <c r="J55" s="62"/>
      <c r="L55" s="60">
        <v>2</v>
      </c>
      <c r="M55" s="61"/>
      <c r="N55" s="60"/>
      <c r="O55" s="61"/>
      <c r="P55" s="62"/>
      <c r="Q55" s="62"/>
    </row>
    <row r="56" spans="1:17" ht="15" customHeight="1">
      <c r="A56" s="132">
        <v>51</v>
      </c>
      <c r="B56" s="263" t="s">
        <v>285</v>
      </c>
      <c r="C56" s="266"/>
      <c r="D56" s="60"/>
      <c r="E56" s="61"/>
      <c r="F56" s="62"/>
      <c r="G56" s="62"/>
      <c r="H56" s="62"/>
      <c r="I56" s="62"/>
      <c r="J56" s="62"/>
      <c r="L56" s="60">
        <v>3</v>
      </c>
      <c r="M56" s="61"/>
      <c r="N56" s="60"/>
      <c r="O56" s="61"/>
      <c r="P56" s="62"/>
      <c r="Q56" s="62"/>
    </row>
    <row r="57" spans="1:17" ht="15" customHeight="1">
      <c r="A57" s="132">
        <v>52</v>
      </c>
      <c r="B57" s="263" t="s">
        <v>285</v>
      </c>
      <c r="C57" s="266"/>
      <c r="D57" s="60"/>
      <c r="E57" s="61"/>
      <c r="F57" s="62"/>
      <c r="G57" s="62"/>
      <c r="H57" s="62"/>
      <c r="I57" s="62"/>
      <c r="J57" s="62"/>
      <c r="L57" s="60">
        <v>4</v>
      </c>
      <c r="M57" s="61"/>
      <c r="N57" s="60"/>
      <c r="O57" s="61"/>
      <c r="P57" s="62"/>
      <c r="Q57" s="62"/>
    </row>
    <row r="58" spans="1:17" ht="15" customHeight="1">
      <c r="A58" s="132">
        <v>53</v>
      </c>
      <c r="B58" s="263" t="s">
        <v>285</v>
      </c>
      <c r="C58" s="266"/>
      <c r="D58" s="60"/>
      <c r="E58" s="61"/>
      <c r="F58" s="62"/>
      <c r="G58" s="62"/>
      <c r="H58" s="62"/>
      <c r="I58" s="62"/>
      <c r="J58" s="62"/>
      <c r="L58" s="60">
        <v>5</v>
      </c>
      <c r="M58" s="61"/>
      <c r="N58" s="60"/>
      <c r="O58" s="61"/>
      <c r="P58" s="62"/>
      <c r="Q58" s="62"/>
    </row>
    <row r="59" spans="1:17" ht="15" customHeight="1">
      <c r="A59" s="132">
        <v>54</v>
      </c>
      <c r="B59" s="263" t="s">
        <v>285</v>
      </c>
      <c r="C59" s="266"/>
      <c r="D59" s="60"/>
      <c r="E59" s="61"/>
      <c r="F59" s="62"/>
      <c r="G59" s="62"/>
      <c r="H59" s="62"/>
      <c r="I59" s="62"/>
      <c r="J59" s="62"/>
      <c r="L59" s="60">
        <v>6</v>
      </c>
      <c r="M59" s="61"/>
      <c r="N59" s="60"/>
      <c r="O59" s="61"/>
      <c r="P59" s="62"/>
      <c r="Q59" s="62"/>
    </row>
    <row r="60" spans="12:17" ht="15" customHeight="1">
      <c r="L60" s="60">
        <v>7</v>
      </c>
      <c r="M60" s="61"/>
      <c r="N60" s="60"/>
      <c r="O60" s="61"/>
      <c r="P60" s="62"/>
      <c r="Q60" s="62"/>
    </row>
    <row r="61" spans="1:17" ht="15" customHeight="1">
      <c r="A61" s="251" t="s">
        <v>497</v>
      </c>
      <c r="L61" s="60">
        <v>8</v>
      </c>
      <c r="M61" s="61"/>
      <c r="N61" s="60"/>
      <c r="O61" s="61"/>
      <c r="P61" s="62"/>
      <c r="Q61" s="62"/>
    </row>
    <row r="62" spans="1:17" ht="15" customHeight="1">
      <c r="A62" s="251" t="s">
        <v>518</v>
      </c>
      <c r="L62" s="60">
        <v>9</v>
      </c>
      <c r="M62" s="61"/>
      <c r="N62" s="60"/>
      <c r="O62" s="61"/>
      <c r="P62" s="62"/>
      <c r="Q62" s="62"/>
    </row>
    <row r="63" spans="12:17" ht="15" customHeight="1">
      <c r="L63" s="60">
        <v>10</v>
      </c>
      <c r="M63" s="61"/>
      <c r="N63" s="60"/>
      <c r="O63" s="61"/>
      <c r="P63" s="62"/>
      <c r="Q63" s="62"/>
    </row>
    <row r="64" spans="12:17" ht="15" customHeight="1">
      <c r="L64" s="60">
        <v>11</v>
      </c>
      <c r="M64" s="61"/>
      <c r="N64" s="60"/>
      <c r="O64" s="61"/>
      <c r="P64" s="62"/>
      <c r="Q64" s="62"/>
    </row>
    <row r="65" spans="12:17" ht="15" customHeight="1">
      <c r="L65" s="60">
        <v>12</v>
      </c>
      <c r="M65" s="61"/>
      <c r="N65" s="60"/>
      <c r="O65" s="61"/>
      <c r="P65" s="62"/>
      <c r="Q65" s="62"/>
    </row>
    <row r="67" ht="15" customHeight="1">
      <c r="L67" s="56" t="s">
        <v>521</v>
      </c>
    </row>
    <row r="69" spans="12:17" ht="15" customHeight="1">
      <c r="L69" s="57" t="s">
        <v>462</v>
      </c>
      <c r="M69" s="58" t="s">
        <v>222</v>
      </c>
      <c r="N69" s="57" t="s">
        <v>246</v>
      </c>
      <c r="O69" s="58" t="s">
        <v>284</v>
      </c>
      <c r="P69" s="59" t="s">
        <v>438</v>
      </c>
      <c r="Q69" s="59" t="s">
        <v>223</v>
      </c>
    </row>
    <row r="70" spans="12:17" ht="15" customHeight="1">
      <c r="L70" s="60">
        <v>1</v>
      </c>
      <c r="M70" s="61"/>
      <c r="N70" s="60"/>
      <c r="O70" s="61"/>
      <c r="P70" s="62"/>
      <c r="Q70" s="62"/>
    </row>
    <row r="71" spans="12:17" ht="15" customHeight="1">
      <c r="L71" s="60">
        <v>2</v>
      </c>
      <c r="M71" s="61"/>
      <c r="N71" s="60"/>
      <c r="O71" s="61"/>
      <c r="P71" s="62"/>
      <c r="Q71" s="62"/>
    </row>
    <row r="72" spans="12:17" ht="15" customHeight="1">
      <c r="L72" s="60">
        <v>3</v>
      </c>
      <c r="M72" s="61"/>
      <c r="N72" s="60"/>
      <c r="O72" s="61"/>
      <c r="P72" s="62"/>
      <c r="Q72" s="62"/>
    </row>
    <row r="73" spans="12:17" ht="15" customHeight="1">
      <c r="L73" s="60">
        <v>4</v>
      </c>
      <c r="M73" s="61"/>
      <c r="N73" s="60"/>
      <c r="O73" s="61"/>
      <c r="P73" s="62"/>
      <c r="Q73" s="62"/>
    </row>
    <row r="74" spans="12:17" ht="15" customHeight="1">
      <c r="L74" s="60">
        <v>5</v>
      </c>
      <c r="M74" s="61"/>
      <c r="N74" s="60"/>
      <c r="O74" s="61"/>
      <c r="P74" s="62"/>
      <c r="Q74" s="62"/>
    </row>
    <row r="75" spans="12:17" ht="15" customHeight="1">
      <c r="L75" s="60">
        <v>6</v>
      </c>
      <c r="M75" s="61"/>
      <c r="N75" s="60"/>
      <c r="O75" s="61"/>
      <c r="P75" s="62"/>
      <c r="Q75" s="62"/>
    </row>
    <row r="76" spans="12:17" ht="15" customHeight="1">
      <c r="L76" s="60">
        <v>7</v>
      </c>
      <c r="M76" s="61"/>
      <c r="N76" s="60"/>
      <c r="O76" s="61"/>
      <c r="P76" s="62"/>
      <c r="Q76" s="62"/>
    </row>
    <row r="77" spans="12:17" ht="15" customHeight="1">
      <c r="L77" s="60">
        <v>8</v>
      </c>
      <c r="M77" s="61"/>
      <c r="N77" s="60"/>
      <c r="O77" s="61"/>
      <c r="P77" s="62"/>
      <c r="Q77" s="62"/>
    </row>
    <row r="80" ht="15" customHeight="1">
      <c r="L80" s="56" t="s">
        <v>522</v>
      </c>
    </row>
    <row r="82" spans="12:17" ht="15" customHeight="1">
      <c r="L82" s="57" t="s">
        <v>462</v>
      </c>
      <c r="M82" s="58" t="s">
        <v>222</v>
      </c>
      <c r="N82" s="57" t="s">
        <v>246</v>
      </c>
      <c r="O82" s="58" t="s">
        <v>284</v>
      </c>
      <c r="P82" s="59" t="s">
        <v>438</v>
      </c>
      <c r="Q82" s="59" t="s">
        <v>223</v>
      </c>
    </row>
    <row r="83" spans="12:17" ht="15" customHeight="1">
      <c r="L83" s="60">
        <v>1</v>
      </c>
      <c r="M83" s="61"/>
      <c r="N83" s="60"/>
      <c r="O83" s="61"/>
      <c r="P83" s="62"/>
      <c r="Q83" s="62"/>
    </row>
    <row r="84" spans="12:17" ht="15" customHeight="1">
      <c r="L84" s="60">
        <v>2</v>
      </c>
      <c r="M84" s="61"/>
      <c r="N84" s="60"/>
      <c r="O84" s="61"/>
      <c r="P84" s="62"/>
      <c r="Q84" s="62"/>
    </row>
    <row r="85" spans="12:17" ht="15" customHeight="1">
      <c r="L85" s="60">
        <v>3</v>
      </c>
      <c r="M85" s="61"/>
      <c r="N85" s="60"/>
      <c r="O85" s="61"/>
      <c r="P85" s="62"/>
      <c r="Q85" s="62"/>
    </row>
    <row r="86" spans="12:17" ht="15" customHeight="1">
      <c r="L86" s="60">
        <v>4</v>
      </c>
      <c r="M86" s="61"/>
      <c r="N86" s="60"/>
      <c r="O86" s="61"/>
      <c r="P86" s="62"/>
      <c r="Q86" s="62"/>
    </row>
    <row r="87" spans="12:17" ht="15" customHeight="1">
      <c r="L87" s="60">
        <v>5</v>
      </c>
      <c r="M87" s="61"/>
      <c r="N87" s="60"/>
      <c r="O87" s="61"/>
      <c r="P87" s="62"/>
      <c r="Q87" s="62"/>
    </row>
    <row r="88" spans="12:17" ht="15" customHeight="1">
      <c r="L88" s="60">
        <v>6</v>
      </c>
      <c r="M88" s="61"/>
      <c r="N88" s="60"/>
      <c r="O88" s="61"/>
      <c r="P88" s="62"/>
      <c r="Q88" s="62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208">
      <selection activeCell="J44" sqref="J43:J44"/>
    </sheetView>
  </sheetViews>
  <sheetFormatPr defaultColWidth="9.140625" defaultRowHeight="12.75"/>
  <cols>
    <col min="1" max="1" width="4.140625" style="0" customWidth="1"/>
    <col min="2" max="2" width="17.8515625" style="0" customWidth="1"/>
    <col min="3" max="3" width="20.140625" style="0" customWidth="1"/>
    <col min="4" max="4" width="7.00390625" style="0" customWidth="1"/>
    <col min="5" max="5" width="16.57421875" style="0" customWidth="1"/>
    <col min="6" max="6" width="18.57421875" style="0" customWidth="1"/>
    <col min="7" max="7" width="19.00390625" style="0" customWidth="1"/>
  </cols>
  <sheetData>
    <row r="1" spans="1:4" ht="13.5" thickBot="1">
      <c r="A1" s="1"/>
      <c r="B1" s="1"/>
      <c r="C1" s="2"/>
      <c r="D1" s="3"/>
    </row>
    <row r="2" spans="1:4" ht="13.5" thickBot="1">
      <c r="A2" s="9"/>
      <c r="B2" s="10" t="s">
        <v>29</v>
      </c>
      <c r="C2" s="7"/>
      <c r="D2" s="8"/>
    </row>
    <row r="3" spans="1:6" ht="12.75">
      <c r="A3" s="17"/>
      <c r="B3" s="35" t="s">
        <v>5</v>
      </c>
      <c r="C3" s="35" t="s">
        <v>6</v>
      </c>
      <c r="D3" s="19" t="s">
        <v>7</v>
      </c>
      <c r="E3" s="36" t="s">
        <v>248</v>
      </c>
      <c r="F3" s="33"/>
    </row>
    <row r="4" spans="1:8" ht="12.75">
      <c r="A4" s="23">
        <v>1</v>
      </c>
      <c r="B4" s="24" t="s">
        <v>219</v>
      </c>
      <c r="C4" s="25" t="s">
        <v>135</v>
      </c>
      <c r="D4" s="26">
        <v>1000</v>
      </c>
      <c r="F4" s="138"/>
      <c r="G4" s="138"/>
      <c r="H4" s="139"/>
    </row>
    <row r="5" spans="1:8" ht="12.75">
      <c r="A5" s="23">
        <v>2</v>
      </c>
      <c r="B5" s="136" t="s">
        <v>374</v>
      </c>
      <c r="C5" s="136" t="s">
        <v>321</v>
      </c>
      <c r="D5" s="137">
        <v>1000</v>
      </c>
      <c r="F5" s="138"/>
      <c r="G5" s="138"/>
      <c r="H5" s="139"/>
    </row>
    <row r="6" spans="1:8" ht="12.75">
      <c r="A6" s="23">
        <v>3</v>
      </c>
      <c r="B6" s="136" t="s">
        <v>406</v>
      </c>
      <c r="C6" s="136" t="s">
        <v>408</v>
      </c>
      <c r="D6" s="137">
        <v>1000</v>
      </c>
      <c r="F6" s="138"/>
      <c r="G6" s="138"/>
      <c r="H6" s="139"/>
    </row>
    <row r="7" spans="1:8" ht="12.75">
      <c r="A7" s="23">
        <v>4</v>
      </c>
      <c r="B7" s="136" t="s">
        <v>366</v>
      </c>
      <c r="C7" s="136" t="s">
        <v>371</v>
      </c>
      <c r="D7" s="137">
        <v>1000</v>
      </c>
      <c r="F7" s="138"/>
      <c r="G7" s="138"/>
      <c r="H7" s="139"/>
    </row>
    <row r="8" spans="1:8" ht="12.75">
      <c r="A8" s="23">
        <v>5</v>
      </c>
      <c r="B8" s="23" t="s">
        <v>217</v>
      </c>
      <c r="C8" s="30" t="s">
        <v>83</v>
      </c>
      <c r="D8" s="15">
        <v>1000</v>
      </c>
      <c r="F8" s="138"/>
      <c r="G8" s="138"/>
      <c r="H8" s="139"/>
    </row>
    <row r="9" spans="1:8" ht="12.75">
      <c r="A9" s="23">
        <v>6</v>
      </c>
      <c r="B9" s="23" t="s">
        <v>98</v>
      </c>
      <c r="C9" s="30" t="s">
        <v>0</v>
      </c>
      <c r="D9" s="15">
        <v>1000</v>
      </c>
      <c r="F9" s="138"/>
      <c r="G9" s="138"/>
      <c r="H9" s="139"/>
    </row>
    <row r="10" spans="1:8" ht="12.75">
      <c r="A10" s="23">
        <v>7</v>
      </c>
      <c r="B10" s="136" t="s">
        <v>358</v>
      </c>
      <c r="C10" s="136" t="s">
        <v>357</v>
      </c>
      <c r="D10" s="137">
        <v>1000</v>
      </c>
      <c r="F10" s="138"/>
      <c r="G10" s="138"/>
      <c r="H10" s="139"/>
    </row>
    <row r="11" spans="1:8" ht="12.75">
      <c r="A11" s="23">
        <v>8</v>
      </c>
      <c r="B11" s="136" t="s">
        <v>292</v>
      </c>
      <c r="C11" s="136" t="s">
        <v>116</v>
      </c>
      <c r="D11" s="137">
        <v>1000</v>
      </c>
      <c r="F11" s="138"/>
      <c r="G11" s="138"/>
      <c r="H11" s="139"/>
    </row>
    <row r="12" spans="1:8" ht="12.75">
      <c r="A12" s="23">
        <v>9</v>
      </c>
      <c r="B12" s="136" t="s">
        <v>291</v>
      </c>
      <c r="C12" s="136" t="s">
        <v>116</v>
      </c>
      <c r="D12" s="137">
        <v>1000</v>
      </c>
      <c r="F12" s="138"/>
      <c r="G12" s="138"/>
      <c r="H12" s="139"/>
    </row>
    <row r="13" spans="1:8" ht="12.75">
      <c r="A13" s="23">
        <v>10</v>
      </c>
      <c r="B13" s="136" t="s">
        <v>370</v>
      </c>
      <c r="C13" s="136" t="s">
        <v>371</v>
      </c>
      <c r="D13" s="137">
        <v>1000</v>
      </c>
      <c r="F13" s="138"/>
      <c r="G13" s="138"/>
      <c r="H13" s="139"/>
    </row>
    <row r="14" spans="1:8" ht="12.75">
      <c r="A14" s="23">
        <v>11</v>
      </c>
      <c r="B14" s="23" t="s">
        <v>204</v>
      </c>
      <c r="C14" s="30" t="s">
        <v>92</v>
      </c>
      <c r="D14" s="15">
        <v>1000</v>
      </c>
      <c r="F14" s="138"/>
      <c r="G14" s="138"/>
      <c r="H14" s="139"/>
    </row>
    <row r="15" spans="1:8" ht="12.75">
      <c r="A15" s="23">
        <v>12</v>
      </c>
      <c r="B15" s="23" t="s">
        <v>174</v>
      </c>
      <c r="C15" s="30" t="s">
        <v>86</v>
      </c>
      <c r="D15" s="15">
        <v>1000</v>
      </c>
      <c r="F15" s="138"/>
      <c r="G15" s="138"/>
      <c r="H15" s="139"/>
    </row>
    <row r="16" spans="1:8" ht="12.75">
      <c r="A16" s="23">
        <v>13</v>
      </c>
      <c r="B16" s="23" t="s">
        <v>158</v>
      </c>
      <c r="C16" s="30" t="s">
        <v>127</v>
      </c>
      <c r="D16" s="15">
        <v>1000</v>
      </c>
      <c r="F16" s="138"/>
      <c r="G16" s="138"/>
      <c r="H16" s="139"/>
    </row>
    <row r="17" spans="1:8" ht="12.75">
      <c r="A17" s="23">
        <v>14</v>
      </c>
      <c r="B17" s="23" t="s">
        <v>210</v>
      </c>
      <c r="C17" s="30" t="s">
        <v>92</v>
      </c>
      <c r="D17" s="15">
        <v>1000</v>
      </c>
      <c r="F17" s="138"/>
      <c r="G17" s="138"/>
      <c r="H17" s="139"/>
    </row>
    <row r="18" spans="1:8" ht="12.75">
      <c r="A18" s="23">
        <v>15</v>
      </c>
      <c r="B18" s="136" t="s">
        <v>281</v>
      </c>
      <c r="C18" s="136" t="s">
        <v>371</v>
      </c>
      <c r="D18" s="137">
        <v>1000</v>
      </c>
      <c r="F18" s="138"/>
      <c r="G18" s="138"/>
      <c r="H18" s="139"/>
    </row>
    <row r="19" spans="1:8" ht="12.75">
      <c r="A19" s="23">
        <v>16</v>
      </c>
      <c r="B19" s="23" t="s">
        <v>150</v>
      </c>
      <c r="C19" s="30" t="s">
        <v>130</v>
      </c>
      <c r="D19" s="15">
        <v>1000</v>
      </c>
      <c r="F19" s="138"/>
      <c r="G19" s="138"/>
      <c r="H19" s="139"/>
    </row>
    <row r="20" spans="1:8" ht="12.75">
      <c r="A20" s="23">
        <v>17</v>
      </c>
      <c r="B20" s="136" t="s">
        <v>360</v>
      </c>
      <c r="C20" s="136" t="s">
        <v>288</v>
      </c>
      <c r="D20" s="137">
        <v>1000</v>
      </c>
      <c r="F20" s="138"/>
      <c r="G20" s="138"/>
      <c r="H20" s="139"/>
    </row>
    <row r="21" spans="1:8" ht="12.75">
      <c r="A21" s="23">
        <v>18</v>
      </c>
      <c r="B21" s="23" t="s">
        <v>97</v>
      </c>
      <c r="C21" s="30" t="s">
        <v>0</v>
      </c>
      <c r="D21" s="15">
        <v>1000</v>
      </c>
      <c r="F21" s="138"/>
      <c r="G21" s="138"/>
      <c r="H21" s="139"/>
    </row>
    <row r="22" spans="1:8" ht="12.75">
      <c r="A22" s="23">
        <v>19</v>
      </c>
      <c r="B22" s="23" t="s">
        <v>56</v>
      </c>
      <c r="C22" s="30" t="s">
        <v>92</v>
      </c>
      <c r="D22" s="15">
        <v>1000</v>
      </c>
      <c r="F22" s="138"/>
      <c r="G22" s="138"/>
      <c r="H22" s="139"/>
    </row>
    <row r="23" spans="1:8" ht="12.75">
      <c r="A23" s="23">
        <v>20</v>
      </c>
      <c r="B23" s="23" t="s">
        <v>101</v>
      </c>
      <c r="C23" s="30" t="s">
        <v>94</v>
      </c>
      <c r="D23" s="15">
        <v>1000</v>
      </c>
      <c r="F23" s="138"/>
      <c r="G23" s="138"/>
      <c r="H23" s="139"/>
    </row>
    <row r="24" spans="1:8" ht="12.75">
      <c r="A24" s="23">
        <v>21</v>
      </c>
      <c r="B24" s="23" t="s">
        <v>175</v>
      </c>
      <c r="C24" s="30" t="s">
        <v>86</v>
      </c>
      <c r="D24" s="15">
        <v>1000</v>
      </c>
      <c r="F24" s="138"/>
      <c r="G24" s="138"/>
      <c r="H24" s="139"/>
    </row>
    <row r="25" spans="1:8" ht="12.75">
      <c r="A25" s="23">
        <v>22</v>
      </c>
      <c r="B25" s="136" t="s">
        <v>410</v>
      </c>
      <c r="C25" s="136" t="s">
        <v>287</v>
      </c>
      <c r="D25" s="137">
        <v>1000</v>
      </c>
      <c r="F25" s="138"/>
      <c r="G25" s="138"/>
      <c r="H25" s="139"/>
    </row>
    <row r="26" spans="1:8" ht="12.75">
      <c r="A26" s="23">
        <v>23</v>
      </c>
      <c r="B26" s="23" t="s">
        <v>209</v>
      </c>
      <c r="C26" s="30" t="s">
        <v>92</v>
      </c>
      <c r="D26" s="15">
        <v>1000</v>
      </c>
      <c r="F26" s="138"/>
      <c r="G26" s="138"/>
      <c r="H26" s="139"/>
    </row>
    <row r="27" spans="1:8" ht="12.75">
      <c r="A27" s="23">
        <v>24</v>
      </c>
      <c r="B27" s="23" t="s">
        <v>102</v>
      </c>
      <c r="C27" s="30" t="s">
        <v>83</v>
      </c>
      <c r="D27" s="15">
        <v>1000</v>
      </c>
      <c r="F27" s="138"/>
      <c r="G27" s="138"/>
      <c r="H27" s="139"/>
    </row>
    <row r="28" spans="1:8" ht="12.75">
      <c r="A28" s="23">
        <v>25</v>
      </c>
      <c r="B28" s="23" t="s">
        <v>100</v>
      </c>
      <c r="C28" s="30" t="s">
        <v>92</v>
      </c>
      <c r="D28" s="15">
        <v>1000</v>
      </c>
      <c r="F28" s="138"/>
      <c r="G28" s="138"/>
      <c r="H28" s="139"/>
    </row>
    <row r="29" spans="1:8" ht="12.75">
      <c r="A29" s="23">
        <v>26</v>
      </c>
      <c r="B29" s="136" t="s">
        <v>303</v>
      </c>
      <c r="C29" s="136" t="s">
        <v>135</v>
      </c>
      <c r="D29" s="137">
        <v>1000</v>
      </c>
      <c r="F29" s="138"/>
      <c r="G29" s="138"/>
      <c r="H29" s="139"/>
    </row>
    <row r="30" spans="1:8" ht="12.75">
      <c r="A30" s="23">
        <v>27</v>
      </c>
      <c r="B30" s="136" t="s">
        <v>363</v>
      </c>
      <c r="C30" s="136" t="s">
        <v>371</v>
      </c>
      <c r="D30" s="137">
        <v>1000</v>
      </c>
      <c r="F30" s="138"/>
      <c r="G30" s="138"/>
      <c r="H30" s="139"/>
    </row>
    <row r="31" spans="1:8" ht="12.75">
      <c r="A31" s="23">
        <v>28</v>
      </c>
      <c r="B31" s="23" t="s">
        <v>190</v>
      </c>
      <c r="C31" s="30" t="s">
        <v>87</v>
      </c>
      <c r="D31" s="15">
        <v>1000</v>
      </c>
      <c r="F31" s="138"/>
      <c r="G31" s="138"/>
      <c r="H31" s="139"/>
    </row>
    <row r="32" spans="1:8" ht="12.75">
      <c r="A32" s="23">
        <v>29</v>
      </c>
      <c r="B32" s="23" t="s">
        <v>191</v>
      </c>
      <c r="C32" s="30" t="s">
        <v>87</v>
      </c>
      <c r="D32" s="15">
        <v>1000</v>
      </c>
      <c r="F32" s="138"/>
      <c r="G32" s="138"/>
      <c r="H32" s="139"/>
    </row>
    <row r="33" spans="1:8" ht="12.75">
      <c r="A33" s="23">
        <v>30</v>
      </c>
      <c r="B33" s="136" t="s">
        <v>404</v>
      </c>
      <c r="C33" s="136" t="s">
        <v>259</v>
      </c>
      <c r="D33" s="137">
        <v>1000</v>
      </c>
      <c r="F33" s="138"/>
      <c r="G33" s="138"/>
      <c r="H33" s="139"/>
    </row>
    <row r="34" spans="1:8" ht="12.75">
      <c r="A34" s="23">
        <v>31</v>
      </c>
      <c r="B34" s="23" t="s">
        <v>96</v>
      </c>
      <c r="C34" s="30" t="s">
        <v>87</v>
      </c>
      <c r="D34" s="15">
        <v>1000</v>
      </c>
      <c r="F34" s="138"/>
      <c r="G34" s="138"/>
      <c r="H34" s="139"/>
    </row>
    <row r="35" spans="1:8" ht="12.75">
      <c r="A35" s="23">
        <v>32</v>
      </c>
      <c r="B35" s="136" t="s">
        <v>369</v>
      </c>
      <c r="C35" s="136" t="s">
        <v>373</v>
      </c>
      <c r="D35" s="137">
        <v>1000</v>
      </c>
      <c r="F35" s="138"/>
      <c r="G35" s="138"/>
      <c r="H35" s="139"/>
    </row>
    <row r="36" spans="1:8" ht="12.75">
      <c r="A36" s="23">
        <v>33</v>
      </c>
      <c r="B36" s="23" t="s">
        <v>162</v>
      </c>
      <c r="C36" s="30" t="s">
        <v>130</v>
      </c>
      <c r="D36" s="15">
        <v>1000</v>
      </c>
      <c r="F36" s="138"/>
      <c r="G36" s="138"/>
      <c r="H36" s="139"/>
    </row>
    <row r="37" spans="1:8" ht="12.75">
      <c r="A37" s="23">
        <v>34</v>
      </c>
      <c r="B37" s="23" t="s">
        <v>189</v>
      </c>
      <c r="C37" s="30" t="s">
        <v>130</v>
      </c>
      <c r="D37" s="15">
        <v>1000</v>
      </c>
      <c r="F37" s="138"/>
      <c r="G37" s="138"/>
      <c r="H37" s="139"/>
    </row>
    <row r="38" spans="1:8" ht="12.75">
      <c r="A38" s="23">
        <v>35</v>
      </c>
      <c r="B38" s="136" t="s">
        <v>359</v>
      </c>
      <c r="C38" s="136" t="s">
        <v>371</v>
      </c>
      <c r="D38" s="137">
        <v>1000</v>
      </c>
      <c r="F38" s="138"/>
      <c r="G38" s="138"/>
      <c r="H38" s="139"/>
    </row>
    <row r="39" spans="1:8" ht="12.75">
      <c r="A39" s="23">
        <v>36</v>
      </c>
      <c r="B39" s="136" t="s">
        <v>356</v>
      </c>
      <c r="C39" s="136" t="s">
        <v>88</v>
      </c>
      <c r="D39" s="137">
        <v>1100</v>
      </c>
      <c r="F39" s="138"/>
      <c r="G39" s="138"/>
      <c r="H39" s="139"/>
    </row>
    <row r="40" spans="1:8" ht="12.75">
      <c r="A40" s="23">
        <v>37</v>
      </c>
      <c r="B40" s="136" t="s">
        <v>364</v>
      </c>
      <c r="C40" s="136" t="s">
        <v>357</v>
      </c>
      <c r="D40" s="137">
        <v>1000</v>
      </c>
      <c r="F40" s="138"/>
      <c r="G40" s="138"/>
      <c r="H40" s="139"/>
    </row>
    <row r="41" spans="1:8" ht="12.75">
      <c r="A41" s="23">
        <v>38</v>
      </c>
      <c r="B41" s="23" t="s">
        <v>57</v>
      </c>
      <c r="C41" s="30" t="s">
        <v>83</v>
      </c>
      <c r="D41" s="15">
        <v>1100</v>
      </c>
      <c r="F41" s="138"/>
      <c r="G41" s="138"/>
      <c r="H41" s="139"/>
    </row>
    <row r="42" spans="1:8" ht="12.75">
      <c r="A42" s="23">
        <v>39</v>
      </c>
      <c r="B42" s="136" t="s">
        <v>293</v>
      </c>
      <c r="C42" s="136" t="s">
        <v>116</v>
      </c>
      <c r="D42" s="137">
        <v>1000</v>
      </c>
      <c r="F42" s="138"/>
      <c r="G42" s="138"/>
      <c r="H42" s="139"/>
    </row>
    <row r="43" spans="1:8" ht="12.75">
      <c r="A43" s="23">
        <v>40</v>
      </c>
      <c r="B43" s="136" t="s">
        <v>398</v>
      </c>
      <c r="C43" s="136" t="s">
        <v>110</v>
      </c>
      <c r="D43" s="137">
        <v>1000</v>
      </c>
      <c r="F43" s="138"/>
      <c r="G43" s="138"/>
      <c r="H43" s="139"/>
    </row>
    <row r="44" spans="1:8" ht="12.75">
      <c r="A44" s="23">
        <v>41</v>
      </c>
      <c r="B44" s="136" t="s">
        <v>361</v>
      </c>
      <c r="C44" s="136" t="s">
        <v>372</v>
      </c>
      <c r="D44" s="137">
        <v>1000</v>
      </c>
      <c r="F44" s="138"/>
      <c r="G44" s="138"/>
      <c r="H44" s="139"/>
    </row>
    <row r="45" spans="1:8" ht="12.75">
      <c r="A45" s="23">
        <v>42</v>
      </c>
      <c r="B45" s="136" t="s">
        <v>368</v>
      </c>
      <c r="C45" s="136" t="s">
        <v>372</v>
      </c>
      <c r="D45" s="137">
        <v>1000</v>
      </c>
      <c r="F45" s="138"/>
      <c r="G45" s="138"/>
      <c r="H45" s="139"/>
    </row>
    <row r="46" spans="1:8" ht="12.75">
      <c r="A46" s="23">
        <v>43</v>
      </c>
      <c r="B46" s="23" t="s">
        <v>211</v>
      </c>
      <c r="C46" s="30" t="s">
        <v>92</v>
      </c>
      <c r="D46" s="15">
        <v>1000</v>
      </c>
      <c r="F46" s="138"/>
      <c r="G46" s="138"/>
      <c r="H46" s="139"/>
    </row>
    <row r="47" spans="1:8" ht="12.75">
      <c r="A47" s="23">
        <v>44</v>
      </c>
      <c r="B47" s="136" t="s">
        <v>365</v>
      </c>
      <c r="C47" s="136" t="s">
        <v>371</v>
      </c>
      <c r="D47" s="137">
        <v>1000</v>
      </c>
      <c r="F47" s="138"/>
      <c r="G47" s="138"/>
      <c r="H47" s="139"/>
    </row>
    <row r="48" spans="1:8" ht="12.75">
      <c r="A48" s="23">
        <v>45</v>
      </c>
      <c r="B48" s="23" t="s">
        <v>206</v>
      </c>
      <c r="C48" s="30" t="s">
        <v>213</v>
      </c>
      <c r="D48" s="15">
        <v>1000</v>
      </c>
      <c r="F48" s="138"/>
      <c r="G48" s="138"/>
      <c r="H48" s="139"/>
    </row>
    <row r="49" spans="1:8" ht="12.75">
      <c r="A49" s="23">
        <v>46</v>
      </c>
      <c r="B49" s="23" t="s">
        <v>99</v>
      </c>
      <c r="C49" s="30" t="s">
        <v>83</v>
      </c>
      <c r="D49" s="15">
        <v>1000</v>
      </c>
      <c r="F49" s="47"/>
      <c r="G49" s="47"/>
      <c r="H49" s="47"/>
    </row>
    <row r="50" spans="1:8" ht="12.75">
      <c r="A50" s="23">
        <v>47</v>
      </c>
      <c r="B50" s="136" t="s">
        <v>407</v>
      </c>
      <c r="C50" s="136" t="s">
        <v>259</v>
      </c>
      <c r="D50" s="137">
        <v>1000</v>
      </c>
      <c r="F50" s="47"/>
      <c r="G50" s="47"/>
      <c r="H50" s="47"/>
    </row>
    <row r="51" spans="1:4" ht="12.75">
      <c r="A51" s="23">
        <v>48</v>
      </c>
      <c r="B51" s="136" t="s">
        <v>301</v>
      </c>
      <c r="C51" s="136" t="s">
        <v>259</v>
      </c>
      <c r="D51" s="137">
        <v>1100</v>
      </c>
    </row>
    <row r="52" spans="1:4" ht="12.75">
      <c r="A52" s="23">
        <v>49</v>
      </c>
      <c r="B52" s="136" t="s">
        <v>367</v>
      </c>
      <c r="C52" s="136" t="s">
        <v>259</v>
      </c>
      <c r="D52" s="137">
        <v>1000</v>
      </c>
    </row>
    <row r="53" spans="1:4" ht="12.75">
      <c r="A53" s="23">
        <v>50</v>
      </c>
      <c r="B53" s="23" t="s">
        <v>46</v>
      </c>
      <c r="C53" s="30" t="s">
        <v>92</v>
      </c>
      <c r="D53" s="15">
        <v>1000</v>
      </c>
    </row>
    <row r="54" spans="1:4" ht="12.75">
      <c r="A54" s="23">
        <v>51</v>
      </c>
      <c r="B54" s="136" t="s">
        <v>390</v>
      </c>
      <c r="C54" s="136" t="s">
        <v>391</v>
      </c>
      <c r="D54" s="137">
        <v>1000</v>
      </c>
    </row>
    <row r="55" spans="1:4" ht="12.75">
      <c r="A55" s="23">
        <v>52</v>
      </c>
      <c r="B55" s="136" t="s">
        <v>294</v>
      </c>
      <c r="C55" s="136" t="s">
        <v>116</v>
      </c>
      <c r="D55" s="137">
        <v>1000</v>
      </c>
    </row>
    <row r="56" spans="1:4" ht="12.75">
      <c r="A56" s="23">
        <v>53</v>
      </c>
      <c r="B56" s="136" t="s">
        <v>362</v>
      </c>
      <c r="C56" s="136" t="s">
        <v>108</v>
      </c>
      <c r="D56" s="137">
        <v>1000</v>
      </c>
    </row>
    <row r="57" spans="1:4" ht="12.75">
      <c r="A57" s="23">
        <v>54</v>
      </c>
      <c r="B57" s="23" t="s">
        <v>184</v>
      </c>
      <c r="C57" s="30" t="s">
        <v>178</v>
      </c>
      <c r="D57" s="15">
        <v>1000</v>
      </c>
    </row>
    <row r="58" spans="1:4" ht="12.75">
      <c r="A58" s="23">
        <v>55</v>
      </c>
      <c r="B58" s="136" t="s">
        <v>280</v>
      </c>
      <c r="C58" s="136" t="s">
        <v>108</v>
      </c>
      <c r="D58" s="137">
        <v>1000</v>
      </c>
    </row>
    <row r="59" spans="1:4" ht="12.75">
      <c r="A59" s="23">
        <v>56</v>
      </c>
      <c r="B59" s="136" t="s">
        <v>415</v>
      </c>
      <c r="C59" s="136" t="s">
        <v>416</v>
      </c>
      <c r="D59" s="137">
        <v>1000</v>
      </c>
    </row>
    <row r="60" spans="1:4" ht="12.75">
      <c r="A60" s="23">
        <v>57</v>
      </c>
      <c r="B60" s="136" t="s">
        <v>256</v>
      </c>
      <c r="C60" s="136" t="s">
        <v>116</v>
      </c>
      <c r="D60" s="137">
        <v>1000</v>
      </c>
    </row>
    <row r="61" spans="1:4" ht="12.75">
      <c r="A61" s="23">
        <v>58</v>
      </c>
      <c r="B61" s="23" t="s">
        <v>161</v>
      </c>
      <c r="C61" s="30" t="s">
        <v>130</v>
      </c>
      <c r="D61" s="15">
        <v>1000</v>
      </c>
    </row>
    <row r="62" spans="1:4" ht="12.75">
      <c r="A62" s="23">
        <v>59</v>
      </c>
      <c r="B62" s="136" t="s">
        <v>399</v>
      </c>
      <c r="C62" s="136" t="s">
        <v>259</v>
      </c>
      <c r="D62" s="137">
        <v>1000</v>
      </c>
    </row>
    <row r="63" spans="1:4" ht="12.75">
      <c r="A63" s="23">
        <v>60</v>
      </c>
      <c r="B63" s="23" t="s">
        <v>159</v>
      </c>
      <c r="C63" s="30" t="s">
        <v>140</v>
      </c>
      <c r="D63" s="15">
        <v>1000</v>
      </c>
    </row>
    <row r="64" spans="1:4" ht="12.75">
      <c r="A64" s="23">
        <v>61</v>
      </c>
      <c r="B64" s="136" t="s">
        <v>409</v>
      </c>
      <c r="C64" s="136" t="s">
        <v>287</v>
      </c>
      <c r="D64" s="137">
        <v>1000</v>
      </c>
    </row>
    <row r="65" spans="1:4" ht="13.5" thickBot="1">
      <c r="A65" s="1"/>
      <c r="B65" s="1"/>
      <c r="C65" s="7"/>
      <c r="D65" s="6"/>
    </row>
    <row r="66" spans="1:4" ht="13.5" thickBot="1">
      <c r="A66" s="9"/>
      <c r="B66" s="10" t="s">
        <v>30</v>
      </c>
      <c r="C66" s="7"/>
      <c r="D66" s="8"/>
    </row>
    <row r="67" spans="1:8" ht="12.75">
      <c r="A67" s="17"/>
      <c r="B67" s="35" t="s">
        <v>5</v>
      </c>
      <c r="C67" s="35" t="s">
        <v>6</v>
      </c>
      <c r="D67" s="19" t="s">
        <v>7</v>
      </c>
      <c r="F67" s="138"/>
      <c r="G67" s="138"/>
      <c r="H67" s="139"/>
    </row>
    <row r="68" spans="1:8" ht="12.75">
      <c r="A68" s="17">
        <v>1</v>
      </c>
      <c r="B68" s="136" t="s">
        <v>283</v>
      </c>
      <c r="C68" s="136" t="s">
        <v>321</v>
      </c>
      <c r="D68" s="140">
        <v>1000</v>
      </c>
      <c r="F68" s="138"/>
      <c r="G68" s="138"/>
      <c r="H68" s="139"/>
    </row>
    <row r="69" spans="1:8" ht="12.75">
      <c r="A69" s="17">
        <v>2</v>
      </c>
      <c r="B69" s="136" t="s">
        <v>310</v>
      </c>
      <c r="C69" s="136" t="s">
        <v>321</v>
      </c>
      <c r="D69" s="140">
        <v>1000</v>
      </c>
      <c r="F69" s="138"/>
      <c r="G69" s="138"/>
      <c r="H69" s="139"/>
    </row>
    <row r="70" spans="1:8" ht="12.75">
      <c r="A70" s="17">
        <v>3</v>
      </c>
      <c r="B70" s="136" t="s">
        <v>396</v>
      </c>
      <c r="C70" s="136" t="s">
        <v>110</v>
      </c>
      <c r="D70" s="140">
        <v>1000</v>
      </c>
      <c r="F70" s="138"/>
      <c r="G70" s="138"/>
      <c r="H70" s="139"/>
    </row>
    <row r="71" spans="1:8" ht="12.75">
      <c r="A71" s="17">
        <v>4</v>
      </c>
      <c r="B71" s="136" t="s">
        <v>180</v>
      </c>
      <c r="C71" s="136" t="s">
        <v>110</v>
      </c>
      <c r="D71" s="140">
        <v>1000</v>
      </c>
      <c r="F71" s="138"/>
      <c r="G71" s="138"/>
      <c r="H71" s="139"/>
    </row>
    <row r="72" spans="1:8" ht="12.75">
      <c r="A72" s="17">
        <v>5</v>
      </c>
      <c r="B72" s="23" t="s">
        <v>156</v>
      </c>
      <c r="C72" s="30" t="s">
        <v>130</v>
      </c>
      <c r="D72" s="15">
        <v>1000</v>
      </c>
      <c r="F72" s="138"/>
      <c r="G72" s="138"/>
      <c r="H72" s="139"/>
    </row>
    <row r="73" spans="1:4" ht="12.75">
      <c r="A73" s="17">
        <v>6</v>
      </c>
      <c r="B73" s="136" t="s">
        <v>145</v>
      </c>
      <c r="C73" s="136" t="s">
        <v>389</v>
      </c>
      <c r="D73" s="140">
        <v>1000</v>
      </c>
    </row>
    <row r="74" spans="1:4" ht="12.75">
      <c r="A74" s="17">
        <v>7</v>
      </c>
      <c r="B74" s="136" t="s">
        <v>282</v>
      </c>
      <c r="C74" s="136" t="s">
        <v>357</v>
      </c>
      <c r="D74" s="140">
        <v>1000</v>
      </c>
    </row>
    <row r="75" spans="1:4" ht="12.75">
      <c r="A75" s="17">
        <v>8</v>
      </c>
      <c r="B75" s="23" t="s">
        <v>80</v>
      </c>
      <c r="C75" s="30" t="s">
        <v>87</v>
      </c>
      <c r="D75" s="15">
        <v>1000</v>
      </c>
    </row>
    <row r="76" spans="1:4" ht="12.75">
      <c r="A76" s="17">
        <v>9</v>
      </c>
      <c r="B76" s="23" t="s">
        <v>112</v>
      </c>
      <c r="C76" s="30" t="s">
        <v>83</v>
      </c>
      <c r="D76" s="15">
        <v>1000</v>
      </c>
    </row>
    <row r="77" spans="1:4" ht="12.75">
      <c r="A77" s="17">
        <v>10</v>
      </c>
      <c r="B77" s="23" t="s">
        <v>20</v>
      </c>
      <c r="C77" s="30" t="s">
        <v>0</v>
      </c>
      <c r="D77" s="15">
        <v>1000</v>
      </c>
    </row>
    <row r="78" spans="1:4" ht="12.75">
      <c r="A78" s="17">
        <v>11</v>
      </c>
      <c r="B78" s="136" t="s">
        <v>208</v>
      </c>
      <c r="C78" s="136" t="s">
        <v>371</v>
      </c>
      <c r="D78" s="140">
        <v>1000</v>
      </c>
    </row>
    <row r="79" spans="1:4" ht="12.75">
      <c r="A79" s="17">
        <v>12</v>
      </c>
      <c r="B79" s="136" t="s">
        <v>296</v>
      </c>
      <c r="C79" s="136" t="s">
        <v>321</v>
      </c>
      <c r="D79" s="140">
        <v>1000</v>
      </c>
    </row>
    <row r="80" spans="1:8" ht="12.75">
      <c r="A80" s="17">
        <v>13</v>
      </c>
      <c r="B80" s="23" t="s">
        <v>133</v>
      </c>
      <c r="C80" s="30" t="s">
        <v>86</v>
      </c>
      <c r="D80" s="15">
        <v>1250</v>
      </c>
      <c r="F80" s="138"/>
      <c r="G80" s="138"/>
      <c r="H80" s="139"/>
    </row>
    <row r="81" spans="1:8" ht="12.75">
      <c r="A81" s="17">
        <v>14</v>
      </c>
      <c r="B81" s="23" t="s">
        <v>170</v>
      </c>
      <c r="C81" s="30" t="s">
        <v>104</v>
      </c>
      <c r="D81" s="15">
        <v>1000</v>
      </c>
      <c r="F81" s="47"/>
      <c r="G81" s="47"/>
      <c r="H81" s="47"/>
    </row>
    <row r="82" spans="1:4" ht="12.75">
      <c r="A82" s="17">
        <v>15</v>
      </c>
      <c r="B82" s="136" t="s">
        <v>205</v>
      </c>
      <c r="C82" s="136" t="s">
        <v>88</v>
      </c>
      <c r="D82" s="140">
        <v>1100</v>
      </c>
    </row>
    <row r="83" spans="1:4" ht="12.75">
      <c r="A83" s="17">
        <v>16</v>
      </c>
      <c r="B83" s="136" t="s">
        <v>55</v>
      </c>
      <c r="C83" s="136" t="s">
        <v>88</v>
      </c>
      <c r="D83" s="140">
        <v>1100</v>
      </c>
    </row>
    <row r="84" spans="1:4" ht="12.75">
      <c r="A84" s="17">
        <v>17</v>
      </c>
      <c r="B84" s="136" t="s">
        <v>64</v>
      </c>
      <c r="C84" s="136" t="s">
        <v>375</v>
      </c>
      <c r="D84" s="140">
        <v>1100</v>
      </c>
    </row>
    <row r="85" spans="1:4" ht="12.75">
      <c r="A85" s="17">
        <v>18</v>
      </c>
      <c r="B85" s="136" t="s">
        <v>157</v>
      </c>
      <c r="C85" s="136" t="s">
        <v>135</v>
      </c>
      <c r="D85" s="140">
        <v>1000</v>
      </c>
    </row>
    <row r="86" spans="1:4" ht="12.75">
      <c r="A86" s="17">
        <v>19</v>
      </c>
      <c r="B86" s="23" t="s">
        <v>60</v>
      </c>
      <c r="C86" s="30" t="s">
        <v>92</v>
      </c>
      <c r="D86" s="15">
        <v>1000</v>
      </c>
    </row>
    <row r="87" spans="1:4" ht="12.75">
      <c r="A87" s="17">
        <v>20</v>
      </c>
      <c r="B87" s="136" t="s">
        <v>81</v>
      </c>
      <c r="C87" s="136" t="s">
        <v>375</v>
      </c>
      <c r="D87" s="140">
        <v>1554</v>
      </c>
    </row>
    <row r="88" spans="1:4" ht="12.75">
      <c r="A88" s="17">
        <v>21</v>
      </c>
      <c r="B88" s="136" t="s">
        <v>207</v>
      </c>
      <c r="C88" s="136" t="s">
        <v>259</v>
      </c>
      <c r="D88" s="140">
        <v>1100</v>
      </c>
    </row>
    <row r="89" spans="1:4" ht="12.75">
      <c r="A89" s="17">
        <v>22</v>
      </c>
      <c r="B89" s="23" t="s">
        <v>160</v>
      </c>
      <c r="C89" s="30" t="s">
        <v>130</v>
      </c>
      <c r="D89" s="15">
        <v>1000</v>
      </c>
    </row>
    <row r="90" spans="1:4" ht="12.75">
      <c r="A90" s="17">
        <v>23</v>
      </c>
      <c r="B90" s="23" t="s">
        <v>194</v>
      </c>
      <c r="C90" s="30" t="s">
        <v>91</v>
      </c>
      <c r="D90" s="15">
        <v>1000</v>
      </c>
    </row>
    <row r="91" spans="1:4" ht="12.75">
      <c r="A91" s="17">
        <v>24</v>
      </c>
      <c r="B91" s="23" t="s">
        <v>59</v>
      </c>
      <c r="C91" s="30" t="s">
        <v>94</v>
      </c>
      <c r="D91" s="15">
        <v>1000</v>
      </c>
    </row>
    <row r="92" spans="1:4" ht="12.75">
      <c r="A92" s="17">
        <v>25</v>
      </c>
      <c r="B92" s="136" t="s">
        <v>212</v>
      </c>
      <c r="C92" s="136" t="s">
        <v>116</v>
      </c>
      <c r="D92" s="140">
        <v>1000</v>
      </c>
    </row>
    <row r="93" spans="1:4" ht="12.75">
      <c r="A93" s="17">
        <v>26</v>
      </c>
      <c r="B93" s="136" t="s">
        <v>58</v>
      </c>
      <c r="C93" s="136" t="s">
        <v>243</v>
      </c>
      <c r="D93" s="140">
        <v>1000</v>
      </c>
    </row>
    <row r="94" spans="1:4" ht="12.75">
      <c r="A94" s="17">
        <v>27</v>
      </c>
      <c r="B94" s="136" t="s">
        <v>90</v>
      </c>
      <c r="C94" s="136" t="s">
        <v>375</v>
      </c>
      <c r="D94" s="140">
        <v>1607</v>
      </c>
    </row>
    <row r="95" spans="1:4" ht="12.75">
      <c r="A95" s="17">
        <v>28</v>
      </c>
      <c r="B95" s="136" t="s">
        <v>378</v>
      </c>
      <c r="C95" s="136" t="s">
        <v>357</v>
      </c>
      <c r="D95" s="140">
        <v>1000</v>
      </c>
    </row>
    <row r="96" spans="1:8" ht="12.75">
      <c r="A96" s="17">
        <v>29</v>
      </c>
      <c r="B96" s="23" t="s">
        <v>193</v>
      </c>
      <c r="C96" s="30" t="s">
        <v>202</v>
      </c>
      <c r="D96" s="15">
        <v>1000</v>
      </c>
      <c r="F96" s="138"/>
      <c r="G96" s="138"/>
      <c r="H96" s="139"/>
    </row>
    <row r="97" spans="1:8" ht="12.75">
      <c r="A97" s="17">
        <v>30</v>
      </c>
      <c r="B97" s="23" t="s">
        <v>154</v>
      </c>
      <c r="C97" s="30" t="s">
        <v>130</v>
      </c>
      <c r="D97" s="15">
        <v>1000</v>
      </c>
      <c r="F97" s="138"/>
      <c r="G97" s="138"/>
      <c r="H97" s="139"/>
    </row>
    <row r="98" spans="1:8" ht="12.75">
      <c r="A98" s="17">
        <v>31</v>
      </c>
      <c r="B98" s="136" t="s">
        <v>76</v>
      </c>
      <c r="C98" s="136" t="s">
        <v>88</v>
      </c>
      <c r="D98" s="140">
        <v>1100</v>
      </c>
      <c r="F98" s="138"/>
      <c r="G98" s="138"/>
      <c r="H98" s="139"/>
    </row>
    <row r="99" spans="1:8" ht="12.75">
      <c r="A99" s="17">
        <v>32</v>
      </c>
      <c r="B99" s="136" t="s">
        <v>131</v>
      </c>
      <c r="C99" s="136" t="s">
        <v>104</v>
      </c>
      <c r="D99" s="140">
        <v>1562</v>
      </c>
      <c r="F99" s="138"/>
      <c r="G99" s="138"/>
      <c r="H99" s="139"/>
    </row>
    <row r="100" spans="1:8" ht="12.75">
      <c r="A100" s="17">
        <v>33</v>
      </c>
      <c r="B100" s="136" t="s">
        <v>309</v>
      </c>
      <c r="C100" s="136" t="s">
        <v>135</v>
      </c>
      <c r="D100" s="140">
        <v>1000</v>
      </c>
      <c r="F100" s="138"/>
      <c r="G100" s="138"/>
      <c r="H100" s="139"/>
    </row>
    <row r="101" spans="1:4" ht="12.75">
      <c r="A101" s="17">
        <v>34</v>
      </c>
      <c r="B101" s="136" t="s">
        <v>308</v>
      </c>
      <c r="C101" s="136" t="s">
        <v>321</v>
      </c>
      <c r="D101" s="140">
        <v>1100</v>
      </c>
    </row>
    <row r="102" spans="1:4" ht="12.75">
      <c r="A102" s="17">
        <v>35</v>
      </c>
      <c r="B102" s="136" t="s">
        <v>379</v>
      </c>
      <c r="C102" s="136" t="s">
        <v>108</v>
      </c>
      <c r="D102" s="140">
        <v>1000</v>
      </c>
    </row>
    <row r="103" spans="1:4" ht="12.75">
      <c r="A103" s="17">
        <v>36</v>
      </c>
      <c r="B103" s="23" t="s">
        <v>151</v>
      </c>
      <c r="C103" s="30" t="s">
        <v>129</v>
      </c>
      <c r="D103" s="15">
        <v>1000</v>
      </c>
    </row>
    <row r="104" spans="1:4" ht="12.75">
      <c r="A104" s="17">
        <v>37</v>
      </c>
      <c r="B104" s="136" t="s">
        <v>302</v>
      </c>
      <c r="C104" s="136" t="s">
        <v>375</v>
      </c>
      <c r="D104" s="140">
        <v>1000</v>
      </c>
    </row>
    <row r="105" spans="1:4" ht="12.75">
      <c r="A105" s="17">
        <v>38</v>
      </c>
      <c r="B105" s="136" t="s">
        <v>79</v>
      </c>
      <c r="C105" s="136" t="s">
        <v>88</v>
      </c>
      <c r="D105" s="140">
        <v>1100</v>
      </c>
    </row>
    <row r="106" spans="1:4" ht="12.75">
      <c r="A106" s="17">
        <v>39</v>
      </c>
      <c r="B106" s="136" t="s">
        <v>78</v>
      </c>
      <c r="C106" s="136" t="s">
        <v>88</v>
      </c>
      <c r="D106" s="140">
        <v>1100</v>
      </c>
    </row>
    <row r="107" spans="1:4" ht="12.75">
      <c r="A107" s="17">
        <v>40</v>
      </c>
      <c r="B107" s="136" t="s">
        <v>307</v>
      </c>
      <c r="C107" s="136" t="s">
        <v>376</v>
      </c>
      <c r="D107" s="140">
        <v>1000</v>
      </c>
    </row>
    <row r="108" spans="1:4" ht="12.75">
      <c r="A108" s="17">
        <v>41</v>
      </c>
      <c r="B108" s="136" t="s">
        <v>26</v>
      </c>
      <c r="C108" s="136" t="s">
        <v>321</v>
      </c>
      <c r="D108" s="140">
        <v>1100</v>
      </c>
    </row>
    <row r="109" spans="1:4" ht="12.75">
      <c r="A109" s="17">
        <v>42</v>
      </c>
      <c r="B109" s="136" t="s">
        <v>306</v>
      </c>
      <c r="C109" s="136" t="s">
        <v>104</v>
      </c>
      <c r="D109" s="140">
        <v>1100</v>
      </c>
    </row>
    <row r="110" spans="1:4" ht="12.75">
      <c r="A110" s="17">
        <v>43</v>
      </c>
      <c r="B110" s="136" t="s">
        <v>414</v>
      </c>
      <c r="C110" s="136" t="s">
        <v>417</v>
      </c>
      <c r="D110" s="140">
        <v>1000</v>
      </c>
    </row>
    <row r="111" spans="1:4" ht="12.75">
      <c r="A111" s="17">
        <v>44</v>
      </c>
      <c r="B111" s="23" t="s">
        <v>105</v>
      </c>
      <c r="C111" s="30" t="s">
        <v>94</v>
      </c>
      <c r="D111" s="15">
        <v>1000</v>
      </c>
    </row>
    <row r="112" spans="1:4" ht="12.75">
      <c r="A112" s="17">
        <v>45</v>
      </c>
      <c r="B112" s="23" t="s">
        <v>155</v>
      </c>
      <c r="C112" s="30" t="s">
        <v>130</v>
      </c>
      <c r="D112" s="15">
        <v>1000</v>
      </c>
    </row>
    <row r="113" spans="1:4" ht="12.75">
      <c r="A113" s="17">
        <v>46</v>
      </c>
      <c r="B113" s="136" t="s">
        <v>377</v>
      </c>
      <c r="C113" s="136" t="s">
        <v>373</v>
      </c>
      <c r="D113" s="140">
        <v>1000</v>
      </c>
    </row>
    <row r="114" spans="1:4" ht="12.75">
      <c r="A114" s="17">
        <v>47</v>
      </c>
      <c r="B114" s="136" t="s">
        <v>403</v>
      </c>
      <c r="C114" s="136" t="s">
        <v>259</v>
      </c>
      <c r="D114" s="140">
        <v>1000</v>
      </c>
    </row>
    <row r="115" spans="1:8" ht="12.75">
      <c r="A115" s="17">
        <v>48</v>
      </c>
      <c r="B115" s="23" t="s">
        <v>106</v>
      </c>
      <c r="C115" s="30" t="s">
        <v>107</v>
      </c>
      <c r="D115" s="15">
        <v>1000</v>
      </c>
      <c r="F115" s="138"/>
      <c r="G115" s="138"/>
      <c r="H115" s="139"/>
    </row>
    <row r="116" spans="1:8" ht="12.75">
      <c r="A116" s="17">
        <v>49</v>
      </c>
      <c r="B116" s="136" t="s">
        <v>218</v>
      </c>
      <c r="C116" s="136" t="s">
        <v>321</v>
      </c>
      <c r="D116" s="140">
        <v>1000</v>
      </c>
      <c r="F116" s="138"/>
      <c r="G116" s="138"/>
      <c r="H116" s="139"/>
    </row>
    <row r="117" spans="1:8" ht="12.75">
      <c r="A117" s="17">
        <v>50</v>
      </c>
      <c r="B117" s="23" t="s">
        <v>192</v>
      </c>
      <c r="C117" s="30" t="s">
        <v>88</v>
      </c>
      <c r="D117" s="15">
        <v>1000</v>
      </c>
      <c r="F117" s="138"/>
      <c r="G117" s="138"/>
      <c r="H117" s="139"/>
    </row>
    <row r="118" spans="1:8" ht="12.75">
      <c r="A118" s="17">
        <v>51</v>
      </c>
      <c r="B118" s="136" t="s">
        <v>93</v>
      </c>
      <c r="C118" s="136" t="s">
        <v>116</v>
      </c>
      <c r="D118" s="140">
        <v>1000</v>
      </c>
      <c r="F118" s="138"/>
      <c r="G118" s="138"/>
      <c r="H118" s="139"/>
    </row>
    <row r="119" spans="1:8" ht="12.75">
      <c r="A119" s="17">
        <v>52</v>
      </c>
      <c r="B119" s="23" t="s">
        <v>182</v>
      </c>
      <c r="C119" s="30" t="s">
        <v>129</v>
      </c>
      <c r="D119" s="15">
        <v>1000</v>
      </c>
      <c r="F119" s="138"/>
      <c r="G119" s="138"/>
      <c r="H119" s="139"/>
    </row>
    <row r="120" spans="1:8" ht="12.75">
      <c r="A120" s="17">
        <v>53</v>
      </c>
      <c r="B120" s="136" t="s">
        <v>77</v>
      </c>
      <c r="C120" s="136" t="s">
        <v>259</v>
      </c>
      <c r="D120" s="140">
        <v>1100</v>
      </c>
      <c r="F120" s="138"/>
      <c r="G120" s="138"/>
      <c r="H120" s="139"/>
    </row>
    <row r="121" spans="1:8" ht="12.75">
      <c r="A121" s="1"/>
      <c r="B121" s="1"/>
      <c r="C121" s="7"/>
      <c r="D121" s="6"/>
      <c r="F121" s="138"/>
      <c r="G121" s="138"/>
      <c r="H121" s="139"/>
    </row>
    <row r="122" spans="1:8" ht="13.5" thickBot="1">
      <c r="A122" s="9"/>
      <c r="B122" s="9"/>
      <c r="C122" s="2"/>
      <c r="D122" s="8"/>
      <c r="F122" s="138"/>
      <c r="G122" s="138"/>
      <c r="H122" s="139"/>
    </row>
    <row r="123" spans="1:8" ht="13.5" thickBot="1">
      <c r="A123" s="9"/>
      <c r="B123" s="10" t="s">
        <v>31</v>
      </c>
      <c r="C123" s="2"/>
      <c r="D123" s="8"/>
      <c r="F123" s="138"/>
      <c r="G123" s="138"/>
      <c r="H123" s="139"/>
    </row>
    <row r="124" spans="1:8" ht="12.75">
      <c r="A124" s="17"/>
      <c r="B124" s="18" t="s">
        <v>5</v>
      </c>
      <c r="C124" s="19" t="s">
        <v>6</v>
      </c>
      <c r="D124" s="19" t="s">
        <v>7</v>
      </c>
      <c r="F124" s="147"/>
      <c r="G124" s="138"/>
      <c r="H124" s="141"/>
    </row>
    <row r="125" spans="1:8" ht="12.75">
      <c r="A125" s="23">
        <v>1</v>
      </c>
      <c r="B125" s="23" t="s">
        <v>198</v>
      </c>
      <c r="C125" s="30" t="s">
        <v>87</v>
      </c>
      <c r="D125" s="15">
        <v>1000</v>
      </c>
      <c r="F125" s="138"/>
      <c r="G125" s="138"/>
      <c r="H125" s="139"/>
    </row>
    <row r="126" spans="1:8" ht="12.75">
      <c r="A126" s="23">
        <v>2</v>
      </c>
      <c r="B126" s="136" t="s">
        <v>319</v>
      </c>
      <c r="C126" s="136" t="s">
        <v>321</v>
      </c>
      <c r="D126" s="140">
        <v>1000</v>
      </c>
      <c r="F126" s="138"/>
      <c r="G126" s="138"/>
      <c r="H126" s="139"/>
    </row>
    <row r="127" spans="1:8" ht="12.75">
      <c r="A127" s="23">
        <v>3</v>
      </c>
      <c r="B127" s="23" t="s">
        <v>118</v>
      </c>
      <c r="C127" s="30" t="s">
        <v>108</v>
      </c>
      <c r="D127" s="15">
        <v>1000</v>
      </c>
      <c r="F127" s="138"/>
      <c r="G127" s="138"/>
      <c r="H127" s="139"/>
    </row>
    <row r="128" spans="1:8" ht="12.75">
      <c r="A128" s="23">
        <v>4</v>
      </c>
      <c r="B128" s="23" t="s">
        <v>171</v>
      </c>
      <c r="C128" s="30" t="s">
        <v>172</v>
      </c>
      <c r="D128" s="15">
        <v>1000</v>
      </c>
      <c r="F128" s="47"/>
      <c r="G128" s="47"/>
      <c r="H128" s="47"/>
    </row>
    <row r="129" spans="1:8" ht="12.75">
      <c r="A129" s="23">
        <v>5</v>
      </c>
      <c r="B129" s="23" t="s">
        <v>136</v>
      </c>
      <c r="C129" s="30" t="s">
        <v>127</v>
      </c>
      <c r="D129" s="15">
        <v>1000</v>
      </c>
      <c r="F129" s="47"/>
      <c r="G129" s="47"/>
      <c r="H129" s="47"/>
    </row>
    <row r="130" spans="1:4" ht="12.75">
      <c r="A130" s="23">
        <v>6</v>
      </c>
      <c r="B130" s="23" t="s">
        <v>114</v>
      </c>
      <c r="C130" s="30" t="s">
        <v>0</v>
      </c>
      <c r="D130" s="15">
        <v>1000</v>
      </c>
    </row>
    <row r="131" spans="1:4" ht="12.75">
      <c r="A131" s="23">
        <v>7</v>
      </c>
      <c r="B131" s="23" t="s">
        <v>67</v>
      </c>
      <c r="C131" s="30" t="s">
        <v>84</v>
      </c>
      <c r="D131" s="15">
        <v>1000</v>
      </c>
    </row>
    <row r="132" spans="1:4" ht="12.75">
      <c r="A132" s="23">
        <v>8</v>
      </c>
      <c r="B132" s="23" t="s">
        <v>50</v>
      </c>
      <c r="C132" s="30" t="s">
        <v>95</v>
      </c>
      <c r="D132" s="15">
        <v>1000</v>
      </c>
    </row>
    <row r="133" spans="1:4" ht="12.75">
      <c r="A133" s="23">
        <v>9</v>
      </c>
      <c r="B133" s="23" t="s">
        <v>22</v>
      </c>
      <c r="C133" s="30" t="s">
        <v>113</v>
      </c>
      <c r="D133" s="15">
        <v>1250</v>
      </c>
    </row>
    <row r="134" spans="1:4" ht="12.75">
      <c r="A134" s="23">
        <v>10</v>
      </c>
      <c r="B134" s="23" t="s">
        <v>138</v>
      </c>
      <c r="C134" s="30" t="s">
        <v>129</v>
      </c>
      <c r="D134" s="15">
        <v>1000</v>
      </c>
    </row>
    <row r="135" spans="1:4" ht="12.75">
      <c r="A135" s="23">
        <v>11</v>
      </c>
      <c r="B135" s="23" t="s">
        <v>168</v>
      </c>
      <c r="C135" s="30" t="s">
        <v>169</v>
      </c>
      <c r="D135" s="15">
        <v>1000</v>
      </c>
    </row>
    <row r="136" spans="1:4" ht="12.75">
      <c r="A136" s="23">
        <v>12</v>
      </c>
      <c r="B136" s="136" t="s">
        <v>66</v>
      </c>
      <c r="C136" s="136" t="s">
        <v>388</v>
      </c>
      <c r="D136" s="140">
        <v>1000</v>
      </c>
    </row>
    <row r="137" spans="1:4" ht="12.75">
      <c r="A137" s="23">
        <v>13</v>
      </c>
      <c r="B137" s="23" t="s">
        <v>61</v>
      </c>
      <c r="C137" s="30" t="s">
        <v>83</v>
      </c>
      <c r="D137" s="15">
        <v>1367</v>
      </c>
    </row>
    <row r="138" spans="1:4" ht="12.75">
      <c r="A138" s="23">
        <v>14</v>
      </c>
      <c r="B138" s="23" t="s">
        <v>166</v>
      </c>
      <c r="C138" s="30" t="s">
        <v>167</v>
      </c>
      <c r="D138" s="15">
        <v>1000</v>
      </c>
    </row>
    <row r="139" spans="1:4" ht="12.75">
      <c r="A139" s="23">
        <v>15</v>
      </c>
      <c r="B139" s="136" t="s">
        <v>173</v>
      </c>
      <c r="C139" s="136" t="s">
        <v>375</v>
      </c>
      <c r="D139" s="140">
        <v>1100</v>
      </c>
    </row>
    <row r="140" spans="1:4" ht="12.75">
      <c r="A140" s="23">
        <v>16</v>
      </c>
      <c r="B140" s="23" t="s">
        <v>69</v>
      </c>
      <c r="C140" s="30" t="s">
        <v>87</v>
      </c>
      <c r="D140" s="15">
        <v>1100</v>
      </c>
    </row>
    <row r="141" spans="1:4" ht="12.75">
      <c r="A141" s="23">
        <v>17</v>
      </c>
      <c r="B141" s="136" t="s">
        <v>103</v>
      </c>
      <c r="C141" s="136" t="s">
        <v>375</v>
      </c>
      <c r="D141" s="140">
        <v>1395</v>
      </c>
    </row>
    <row r="142" spans="1:4" ht="12.75">
      <c r="A142" s="23">
        <v>18</v>
      </c>
      <c r="B142" s="23" t="s">
        <v>177</v>
      </c>
      <c r="C142" s="30" t="s">
        <v>178</v>
      </c>
      <c r="D142" s="15">
        <v>1000</v>
      </c>
    </row>
    <row r="143" spans="1:8" ht="12.75">
      <c r="A143" s="23">
        <v>19</v>
      </c>
      <c r="B143" s="136" t="s">
        <v>380</v>
      </c>
      <c r="C143" s="136" t="s">
        <v>259</v>
      </c>
      <c r="D143" s="140">
        <v>1100</v>
      </c>
      <c r="F143" s="147"/>
      <c r="G143" s="138"/>
      <c r="H143" s="141"/>
    </row>
    <row r="144" spans="1:4" ht="12.75">
      <c r="A144" s="23">
        <v>20</v>
      </c>
      <c r="B144" s="23" t="s">
        <v>70</v>
      </c>
      <c r="C144" s="30" t="s">
        <v>83</v>
      </c>
      <c r="D144" s="15">
        <v>1100</v>
      </c>
    </row>
    <row r="145" spans="1:4" ht="14.25" customHeight="1">
      <c r="A145" s="23">
        <v>21</v>
      </c>
      <c r="B145" s="23" t="s">
        <v>21</v>
      </c>
      <c r="C145" s="30" t="s">
        <v>0</v>
      </c>
      <c r="D145" s="15">
        <v>1000</v>
      </c>
    </row>
    <row r="146" spans="1:4" ht="12.75">
      <c r="A146" s="23">
        <v>22</v>
      </c>
      <c r="B146" s="23" t="s">
        <v>197</v>
      </c>
      <c r="C146" s="30" t="s">
        <v>127</v>
      </c>
      <c r="D146" s="15">
        <v>1000</v>
      </c>
    </row>
    <row r="147" spans="1:4" ht="12.75">
      <c r="A147" s="23">
        <v>23</v>
      </c>
      <c r="B147" s="136" t="s">
        <v>111</v>
      </c>
      <c r="C147" s="136" t="s">
        <v>286</v>
      </c>
      <c r="D147" s="140">
        <v>1100</v>
      </c>
    </row>
    <row r="148" spans="1:4" ht="12.75">
      <c r="A148" s="23">
        <v>24</v>
      </c>
      <c r="B148" s="23" t="s">
        <v>181</v>
      </c>
      <c r="C148" s="30" t="s">
        <v>178</v>
      </c>
      <c r="D148" s="15">
        <v>1000</v>
      </c>
    </row>
    <row r="149" spans="1:4" ht="12.75">
      <c r="A149" s="23">
        <v>25</v>
      </c>
      <c r="B149" s="136" t="s">
        <v>316</v>
      </c>
      <c r="C149" s="144" t="s">
        <v>373</v>
      </c>
      <c r="D149" s="140">
        <v>1000</v>
      </c>
    </row>
    <row r="150" spans="1:4" ht="12.75">
      <c r="A150" s="23">
        <v>26</v>
      </c>
      <c r="B150" s="23" t="s">
        <v>176</v>
      </c>
      <c r="C150" s="30" t="s">
        <v>186</v>
      </c>
      <c r="D150" s="15">
        <v>1000</v>
      </c>
    </row>
    <row r="151" spans="1:4" ht="12.75">
      <c r="A151" s="23">
        <v>27</v>
      </c>
      <c r="B151" s="136" t="s">
        <v>315</v>
      </c>
      <c r="C151" s="136" t="s">
        <v>110</v>
      </c>
      <c r="D151" s="140">
        <v>1000</v>
      </c>
    </row>
    <row r="152" spans="1:4" ht="12.75">
      <c r="A152" s="23">
        <v>28</v>
      </c>
      <c r="B152" s="136" t="s">
        <v>318</v>
      </c>
      <c r="C152" s="136" t="s">
        <v>373</v>
      </c>
      <c r="D152" s="140">
        <v>1000</v>
      </c>
    </row>
    <row r="153" spans="1:4" ht="12.75">
      <c r="A153" s="23">
        <v>29</v>
      </c>
      <c r="B153" s="23" t="s">
        <v>48</v>
      </c>
      <c r="C153" s="30" t="s">
        <v>88</v>
      </c>
      <c r="D153" s="15">
        <v>1387</v>
      </c>
    </row>
    <row r="154" spans="1:4" ht="12.75">
      <c r="A154" s="23">
        <v>30</v>
      </c>
      <c r="B154" s="136" t="s">
        <v>317</v>
      </c>
      <c r="C154" s="136" t="s">
        <v>110</v>
      </c>
      <c r="D154" s="140">
        <v>1000</v>
      </c>
    </row>
    <row r="155" spans="1:4" ht="12.75">
      <c r="A155" s="23">
        <v>31</v>
      </c>
      <c r="B155" s="136" t="s">
        <v>109</v>
      </c>
      <c r="C155" s="136" t="s">
        <v>110</v>
      </c>
      <c r="D155" s="140">
        <v>1000</v>
      </c>
    </row>
    <row r="156" spans="1:4" ht="12.75">
      <c r="A156" s="23">
        <v>32</v>
      </c>
      <c r="B156" s="23" t="s">
        <v>53</v>
      </c>
      <c r="C156" s="30" t="s">
        <v>88</v>
      </c>
      <c r="D156" s="15">
        <v>1100</v>
      </c>
    </row>
    <row r="157" spans="1:4" ht="12.75">
      <c r="A157" s="23">
        <v>33</v>
      </c>
      <c r="B157" s="23" t="s">
        <v>25</v>
      </c>
      <c r="C157" s="30" t="s">
        <v>83</v>
      </c>
      <c r="D157" s="15">
        <v>1250</v>
      </c>
    </row>
    <row r="158" spans="1:4" ht="12.75">
      <c r="A158" s="23">
        <v>34</v>
      </c>
      <c r="B158" s="23" t="s">
        <v>39</v>
      </c>
      <c r="C158" s="30" t="s">
        <v>88</v>
      </c>
      <c r="D158" s="15">
        <v>1796</v>
      </c>
    </row>
    <row r="159" spans="1:4" ht="12.75">
      <c r="A159" s="23">
        <v>35</v>
      </c>
      <c r="B159" s="146" t="s">
        <v>45</v>
      </c>
      <c r="C159" s="143" t="s">
        <v>88</v>
      </c>
      <c r="D159" s="141">
        <v>1901</v>
      </c>
    </row>
    <row r="160" spans="1:4" ht="12.75">
      <c r="A160" s="23">
        <v>36</v>
      </c>
      <c r="B160" s="23" t="s">
        <v>73</v>
      </c>
      <c r="C160" s="30" t="s">
        <v>84</v>
      </c>
      <c r="D160" s="15">
        <v>1000</v>
      </c>
    </row>
    <row r="161" spans="1:4" ht="12.75">
      <c r="A161" s="23">
        <v>37</v>
      </c>
      <c r="B161" s="23" t="s">
        <v>128</v>
      </c>
      <c r="C161" s="30" t="s">
        <v>129</v>
      </c>
      <c r="D161" s="15">
        <v>1000</v>
      </c>
    </row>
    <row r="162" spans="1:4" ht="12.75">
      <c r="A162" s="23">
        <v>38</v>
      </c>
      <c r="B162" s="136" t="s">
        <v>314</v>
      </c>
      <c r="C162" s="136" t="s">
        <v>104</v>
      </c>
      <c r="D162" s="140">
        <v>1000</v>
      </c>
    </row>
    <row r="163" spans="1:4" ht="12.75">
      <c r="A163" s="23">
        <v>39</v>
      </c>
      <c r="B163" s="136" t="s">
        <v>381</v>
      </c>
      <c r="C163" s="136" t="s">
        <v>88</v>
      </c>
      <c r="D163" s="140">
        <v>1100</v>
      </c>
    </row>
    <row r="164" spans="1:4" ht="12.75">
      <c r="A164" s="23">
        <v>40</v>
      </c>
      <c r="B164" s="23" t="s">
        <v>139</v>
      </c>
      <c r="C164" s="30" t="s">
        <v>140</v>
      </c>
      <c r="D164" s="15">
        <v>1000</v>
      </c>
    </row>
    <row r="165" spans="1:4" ht="12.75">
      <c r="A165" s="23">
        <v>41</v>
      </c>
      <c r="B165" s="136" t="s">
        <v>312</v>
      </c>
      <c r="C165" s="136" t="s">
        <v>321</v>
      </c>
      <c r="D165" s="140">
        <v>1000</v>
      </c>
    </row>
    <row r="166" spans="1:4" ht="12.75">
      <c r="A166" s="23">
        <v>42</v>
      </c>
      <c r="B166" s="23" t="s">
        <v>54</v>
      </c>
      <c r="C166" s="30" t="s">
        <v>92</v>
      </c>
      <c r="D166" s="15">
        <v>1000</v>
      </c>
    </row>
    <row r="167" spans="1:4" ht="12.75">
      <c r="A167" s="23">
        <v>43</v>
      </c>
      <c r="B167" s="144" t="s">
        <v>42</v>
      </c>
      <c r="C167" s="144" t="s">
        <v>104</v>
      </c>
      <c r="D167" s="140">
        <v>1489</v>
      </c>
    </row>
    <row r="168" spans="1:4" ht="12.75">
      <c r="A168" s="23">
        <v>44</v>
      </c>
      <c r="B168" s="136" t="s">
        <v>311</v>
      </c>
      <c r="C168" s="136" t="s">
        <v>321</v>
      </c>
      <c r="D168" s="140">
        <v>1000</v>
      </c>
    </row>
    <row r="169" spans="1:4" ht="12.75">
      <c r="A169" s="23">
        <v>45</v>
      </c>
      <c r="B169" s="145" t="s">
        <v>164</v>
      </c>
      <c r="C169" s="136" t="s">
        <v>375</v>
      </c>
      <c r="D169" s="142">
        <v>1886</v>
      </c>
    </row>
    <row r="170" spans="1:4" ht="12.75">
      <c r="A170" s="23">
        <v>46</v>
      </c>
      <c r="B170" s="23" t="s">
        <v>147</v>
      </c>
      <c r="C170" s="30" t="s">
        <v>137</v>
      </c>
      <c r="D170" s="15">
        <v>1000</v>
      </c>
    </row>
    <row r="171" spans="1:4" ht="13.5" thickBot="1">
      <c r="A171" s="9"/>
      <c r="B171" s="9"/>
      <c r="C171" s="2"/>
      <c r="D171" s="8"/>
    </row>
    <row r="172" spans="1:4" ht="13.5" thickBot="1">
      <c r="A172" s="9"/>
      <c r="B172" s="10" t="s">
        <v>32</v>
      </c>
      <c r="C172" s="2"/>
      <c r="D172" s="8"/>
    </row>
    <row r="173" spans="1:4" ht="12.75">
      <c r="A173" s="17"/>
      <c r="B173" s="18" t="s">
        <v>5</v>
      </c>
      <c r="C173" s="19" t="s">
        <v>6</v>
      </c>
      <c r="D173" s="19" t="s">
        <v>7</v>
      </c>
    </row>
    <row r="174" spans="1:4" ht="12.75">
      <c r="A174" s="23">
        <v>1</v>
      </c>
      <c r="B174" s="23" t="s">
        <v>132</v>
      </c>
      <c r="C174" s="30" t="s">
        <v>127</v>
      </c>
      <c r="D174" s="15">
        <v>1409</v>
      </c>
    </row>
    <row r="175" spans="1:4" ht="12.75">
      <c r="A175" s="23">
        <v>2</v>
      </c>
      <c r="B175" s="136" t="s">
        <v>413</v>
      </c>
      <c r="C175" s="136" t="s">
        <v>416</v>
      </c>
      <c r="D175" s="140">
        <v>1000</v>
      </c>
    </row>
    <row r="176" spans="1:4" ht="12.75">
      <c r="A176" s="23">
        <v>3</v>
      </c>
      <c r="B176" s="23" t="s">
        <v>68</v>
      </c>
      <c r="C176" s="30" t="s">
        <v>84</v>
      </c>
      <c r="D176" s="15">
        <v>1100</v>
      </c>
    </row>
    <row r="177" spans="1:4" ht="12.75">
      <c r="A177" s="23">
        <v>4</v>
      </c>
      <c r="B177" s="23" t="s">
        <v>199</v>
      </c>
      <c r="C177" s="30" t="s">
        <v>195</v>
      </c>
      <c r="D177" s="15">
        <v>1000</v>
      </c>
    </row>
    <row r="178" spans="1:4" ht="12.75">
      <c r="A178" s="23">
        <v>5</v>
      </c>
      <c r="B178" s="23" t="s">
        <v>43</v>
      </c>
      <c r="C178" s="30" t="s">
        <v>88</v>
      </c>
      <c r="D178" s="15">
        <v>1100</v>
      </c>
    </row>
    <row r="179" spans="1:4" ht="12.75">
      <c r="A179" s="23">
        <v>6</v>
      </c>
      <c r="B179" s="136" t="s">
        <v>320</v>
      </c>
      <c r="C179" s="136" t="s">
        <v>373</v>
      </c>
      <c r="D179" s="140">
        <v>1000</v>
      </c>
    </row>
    <row r="180" spans="1:4" ht="12.75">
      <c r="A180" s="23">
        <v>7</v>
      </c>
      <c r="B180" s="23" t="s">
        <v>120</v>
      </c>
      <c r="C180" s="30" t="s">
        <v>121</v>
      </c>
      <c r="D180" s="15">
        <v>1444</v>
      </c>
    </row>
    <row r="181" spans="1:8" ht="12.75">
      <c r="A181" s="23">
        <v>8</v>
      </c>
      <c r="B181" s="23" t="s">
        <v>123</v>
      </c>
      <c r="C181" s="30" t="s">
        <v>86</v>
      </c>
      <c r="D181" s="15">
        <v>1250</v>
      </c>
      <c r="F181" s="138"/>
      <c r="G181" s="138"/>
      <c r="H181" s="139"/>
    </row>
    <row r="182" spans="1:8" ht="12.75">
      <c r="A182" s="23">
        <v>9</v>
      </c>
      <c r="B182" s="23" t="s">
        <v>23</v>
      </c>
      <c r="C182" s="30" t="s">
        <v>83</v>
      </c>
      <c r="D182" s="15">
        <v>1100</v>
      </c>
      <c r="F182" s="138"/>
      <c r="G182" s="138"/>
      <c r="H182" s="139"/>
    </row>
    <row r="183" spans="1:8" ht="12.75">
      <c r="A183" s="23">
        <v>10</v>
      </c>
      <c r="B183" s="23" t="s">
        <v>49</v>
      </c>
      <c r="C183" s="30" t="s">
        <v>88</v>
      </c>
      <c r="D183" s="15">
        <v>1100</v>
      </c>
      <c r="F183" s="138"/>
      <c r="G183" s="138"/>
      <c r="H183" s="139"/>
    </row>
    <row r="184" spans="1:8" ht="12.75">
      <c r="A184" s="23">
        <v>11</v>
      </c>
      <c r="B184" s="23" t="s">
        <v>40</v>
      </c>
      <c r="C184" s="30" t="s">
        <v>88</v>
      </c>
      <c r="D184" s="15">
        <v>1487</v>
      </c>
      <c r="F184" s="138"/>
      <c r="G184" s="138"/>
      <c r="H184" s="139"/>
    </row>
    <row r="185" spans="1:8" ht="12.75">
      <c r="A185" s="23">
        <v>12</v>
      </c>
      <c r="B185" s="136" t="s">
        <v>51</v>
      </c>
      <c r="C185" s="136" t="s">
        <v>88</v>
      </c>
      <c r="D185" s="140">
        <v>1100</v>
      </c>
      <c r="F185" s="138"/>
      <c r="G185" s="138"/>
      <c r="H185" s="139"/>
    </row>
    <row r="186" spans="1:8" ht="12.75">
      <c r="A186" s="23">
        <v>13</v>
      </c>
      <c r="B186" s="136" t="s">
        <v>71</v>
      </c>
      <c r="C186" s="136" t="s">
        <v>321</v>
      </c>
      <c r="D186" s="140">
        <v>1760</v>
      </c>
      <c r="F186" s="138"/>
      <c r="G186" s="138"/>
      <c r="H186" s="139"/>
    </row>
    <row r="187" spans="1:8" ht="12.75">
      <c r="A187" s="23">
        <v>14</v>
      </c>
      <c r="B187" s="136" t="s">
        <v>143</v>
      </c>
      <c r="C187" s="136" t="s">
        <v>135</v>
      </c>
      <c r="D187" s="140">
        <v>1000</v>
      </c>
      <c r="F187" s="138"/>
      <c r="G187" s="138"/>
      <c r="H187" s="139"/>
    </row>
    <row r="188" spans="1:8" ht="12.75">
      <c r="A188" s="23">
        <v>15</v>
      </c>
      <c r="B188" s="136" t="s">
        <v>382</v>
      </c>
      <c r="C188" s="136" t="s">
        <v>321</v>
      </c>
      <c r="D188" s="140">
        <v>1000</v>
      </c>
      <c r="F188" s="138"/>
      <c r="G188" s="138"/>
      <c r="H188" s="139"/>
    </row>
    <row r="189" spans="1:8" ht="12.75">
      <c r="A189" s="23">
        <v>16</v>
      </c>
      <c r="B189" s="23" t="s">
        <v>125</v>
      </c>
      <c r="C189" s="30" t="s">
        <v>121</v>
      </c>
      <c r="D189" s="15">
        <v>1100</v>
      </c>
      <c r="F189" s="138"/>
      <c r="G189" s="138"/>
      <c r="H189" s="139"/>
    </row>
    <row r="190" spans="1:8" ht="12.75">
      <c r="A190" s="23">
        <v>17</v>
      </c>
      <c r="B190" s="23" t="s">
        <v>122</v>
      </c>
      <c r="C190" s="30" t="s">
        <v>121</v>
      </c>
      <c r="D190" s="15">
        <v>1486</v>
      </c>
      <c r="F190" s="138"/>
      <c r="G190" s="138"/>
      <c r="H190" s="139"/>
    </row>
    <row r="191" spans="1:8" ht="12.75">
      <c r="A191" s="23">
        <v>18</v>
      </c>
      <c r="B191" s="136" t="s">
        <v>65</v>
      </c>
      <c r="C191" s="136" t="s">
        <v>88</v>
      </c>
      <c r="D191" s="140">
        <v>1376</v>
      </c>
      <c r="F191" s="138"/>
      <c r="G191" s="138"/>
      <c r="H191" s="139"/>
    </row>
    <row r="192" spans="1:8" ht="12.75">
      <c r="A192" s="23">
        <v>19</v>
      </c>
      <c r="B192" s="23" t="s">
        <v>37</v>
      </c>
      <c r="C192" s="30" t="s">
        <v>86</v>
      </c>
      <c r="D192" s="15">
        <v>1978</v>
      </c>
      <c r="F192" s="138"/>
      <c r="G192" s="138"/>
      <c r="H192" s="139"/>
    </row>
    <row r="193" spans="1:8" ht="12.75">
      <c r="A193" s="23">
        <v>20</v>
      </c>
      <c r="B193" s="136" t="s">
        <v>253</v>
      </c>
      <c r="C193" s="136" t="s">
        <v>110</v>
      </c>
      <c r="D193" s="140">
        <v>1100</v>
      </c>
      <c r="F193" s="138"/>
      <c r="G193" s="138"/>
      <c r="H193" s="139"/>
    </row>
    <row r="194" spans="1:8" ht="12.75">
      <c r="A194" s="23">
        <v>21</v>
      </c>
      <c r="B194" s="136" t="s">
        <v>179</v>
      </c>
      <c r="C194" s="136" t="s">
        <v>110</v>
      </c>
      <c r="D194" s="140">
        <v>1000</v>
      </c>
      <c r="F194" s="138"/>
      <c r="G194" s="138"/>
      <c r="H194" s="139"/>
    </row>
    <row r="195" spans="1:8" ht="12.75">
      <c r="A195" s="23">
        <v>22</v>
      </c>
      <c r="B195" s="23" t="s">
        <v>63</v>
      </c>
      <c r="C195" s="30" t="s">
        <v>121</v>
      </c>
      <c r="D195" s="15">
        <v>1100</v>
      </c>
      <c r="F195" s="138"/>
      <c r="G195" s="138"/>
      <c r="H195" s="139"/>
    </row>
    <row r="196" spans="1:8" ht="12.75">
      <c r="A196" s="23">
        <v>23</v>
      </c>
      <c r="B196" s="136" t="s">
        <v>148</v>
      </c>
      <c r="C196" s="136" t="s">
        <v>373</v>
      </c>
      <c r="D196" s="140">
        <v>1000</v>
      </c>
      <c r="F196" s="138"/>
      <c r="G196" s="138"/>
      <c r="H196" s="139"/>
    </row>
    <row r="197" spans="1:8" ht="12.75">
      <c r="A197" s="23">
        <v>24</v>
      </c>
      <c r="B197" s="23" t="s">
        <v>141</v>
      </c>
      <c r="C197" s="30" t="s">
        <v>130</v>
      </c>
      <c r="D197" s="15">
        <v>1000</v>
      </c>
      <c r="F197" s="138"/>
      <c r="G197" s="138"/>
      <c r="H197" s="139"/>
    </row>
    <row r="198" spans="1:8" ht="12.75">
      <c r="A198" s="23">
        <v>25</v>
      </c>
      <c r="B198" s="23" t="s">
        <v>201</v>
      </c>
      <c r="C198" s="30" t="s">
        <v>203</v>
      </c>
      <c r="D198" s="15">
        <v>1000</v>
      </c>
      <c r="F198" s="138"/>
      <c r="G198" s="138"/>
      <c r="H198" s="139"/>
    </row>
    <row r="199" spans="1:8" ht="12.75">
      <c r="A199" s="23">
        <v>26</v>
      </c>
      <c r="B199" s="23" t="s">
        <v>142</v>
      </c>
      <c r="C199" s="30" t="s">
        <v>130</v>
      </c>
      <c r="D199" s="15">
        <v>1000</v>
      </c>
      <c r="F199" s="138"/>
      <c r="G199" s="138"/>
      <c r="H199" s="139"/>
    </row>
    <row r="200" spans="1:8" ht="12.75">
      <c r="A200" s="23">
        <v>27</v>
      </c>
      <c r="B200" s="23" t="s">
        <v>47</v>
      </c>
      <c r="C200" s="30" t="s">
        <v>88</v>
      </c>
      <c r="D200" s="15">
        <v>1100</v>
      </c>
      <c r="F200" s="138"/>
      <c r="G200" s="138"/>
      <c r="H200" s="139"/>
    </row>
    <row r="201" spans="1:8" ht="12.75">
      <c r="A201" s="23">
        <v>28</v>
      </c>
      <c r="B201" s="136" t="s">
        <v>196</v>
      </c>
      <c r="C201" s="136" t="s">
        <v>110</v>
      </c>
      <c r="D201" s="140">
        <v>1394</v>
      </c>
      <c r="F201" s="138"/>
      <c r="G201" s="138"/>
      <c r="H201" s="139"/>
    </row>
    <row r="202" spans="1:8" ht="12.75">
      <c r="A202" s="23">
        <v>29</v>
      </c>
      <c r="B202" s="23" t="s">
        <v>149</v>
      </c>
      <c r="C202" s="30" t="s">
        <v>135</v>
      </c>
      <c r="D202" s="15">
        <v>1000</v>
      </c>
      <c r="F202" s="138"/>
      <c r="G202" s="138"/>
      <c r="H202" s="139"/>
    </row>
    <row r="203" spans="1:8" ht="12.75">
      <c r="A203" s="23">
        <v>30</v>
      </c>
      <c r="B203" s="23" t="s">
        <v>119</v>
      </c>
      <c r="C203" s="30" t="s">
        <v>83</v>
      </c>
      <c r="D203" s="15">
        <v>1706</v>
      </c>
      <c r="F203" s="138"/>
      <c r="G203" s="138"/>
      <c r="H203" s="139"/>
    </row>
    <row r="204" spans="1:8" ht="12.75">
      <c r="A204" s="23">
        <v>31</v>
      </c>
      <c r="B204" s="136" t="s">
        <v>115</v>
      </c>
      <c r="C204" s="136" t="s">
        <v>290</v>
      </c>
      <c r="D204" s="140">
        <v>1000</v>
      </c>
      <c r="F204" s="138"/>
      <c r="G204" s="138"/>
      <c r="H204" s="139"/>
    </row>
    <row r="205" spans="1:8" ht="12.75">
      <c r="A205" s="23">
        <v>32</v>
      </c>
      <c r="B205" s="23" t="s">
        <v>165</v>
      </c>
      <c r="C205" s="30" t="s">
        <v>86</v>
      </c>
      <c r="D205" s="15">
        <v>1000</v>
      </c>
      <c r="F205" s="138"/>
      <c r="G205" s="138"/>
      <c r="H205" s="139"/>
    </row>
    <row r="206" spans="1:8" ht="12.75">
      <c r="A206" s="23">
        <v>33</v>
      </c>
      <c r="B206" s="136" t="s">
        <v>41</v>
      </c>
      <c r="C206" s="136" t="s">
        <v>321</v>
      </c>
      <c r="D206" s="140">
        <v>1654</v>
      </c>
      <c r="F206" s="138"/>
      <c r="G206" s="138"/>
      <c r="H206" s="139"/>
    </row>
    <row r="207" spans="1:8" ht="12.75">
      <c r="A207" s="23">
        <v>34</v>
      </c>
      <c r="B207" s="136" t="s">
        <v>38</v>
      </c>
      <c r="C207" s="136" t="s">
        <v>88</v>
      </c>
      <c r="D207" s="140">
        <v>2009</v>
      </c>
      <c r="F207" s="138"/>
      <c r="G207" s="138"/>
      <c r="H207" s="139"/>
    </row>
    <row r="208" spans="1:8" ht="12.75">
      <c r="A208" s="23">
        <v>35</v>
      </c>
      <c r="B208" s="136" t="s">
        <v>38</v>
      </c>
      <c r="C208" s="136" t="s">
        <v>88</v>
      </c>
      <c r="D208" s="140">
        <v>2009</v>
      </c>
      <c r="F208" s="138"/>
      <c r="G208" s="138"/>
      <c r="H208" s="139"/>
    </row>
    <row r="209" spans="1:8" ht="12.75">
      <c r="A209" s="23">
        <v>36</v>
      </c>
      <c r="B209" s="23" t="s">
        <v>152</v>
      </c>
      <c r="C209" s="30" t="s">
        <v>129</v>
      </c>
      <c r="D209" s="15">
        <v>1000</v>
      </c>
      <c r="F209" s="138"/>
      <c r="G209" s="138"/>
      <c r="H209" s="139"/>
    </row>
    <row r="210" spans="1:8" ht="12.75">
      <c r="A210" s="23">
        <v>37</v>
      </c>
      <c r="B210" s="136" t="s">
        <v>144</v>
      </c>
      <c r="C210" s="136" t="s">
        <v>373</v>
      </c>
      <c r="D210" s="140">
        <v>1000</v>
      </c>
      <c r="F210" s="138"/>
      <c r="G210" s="138"/>
      <c r="H210" s="139"/>
    </row>
    <row r="211" spans="1:4" ht="12.75">
      <c r="A211" s="23">
        <v>38</v>
      </c>
      <c r="B211" s="23" t="s">
        <v>134</v>
      </c>
      <c r="C211" s="30" t="s">
        <v>135</v>
      </c>
      <c r="D211" s="15">
        <v>1000</v>
      </c>
    </row>
    <row r="212" spans="1:4" ht="12.75">
      <c r="A212" s="23">
        <v>39</v>
      </c>
      <c r="B212" s="23" t="s">
        <v>126</v>
      </c>
      <c r="C212" s="30" t="s">
        <v>0</v>
      </c>
      <c r="D212" s="15">
        <v>1000</v>
      </c>
    </row>
    <row r="213" spans="1:4" ht="12.75">
      <c r="A213" s="23">
        <v>40</v>
      </c>
      <c r="B213" s="23" t="s">
        <v>200</v>
      </c>
      <c r="C213" s="30" t="s">
        <v>203</v>
      </c>
      <c r="D213" s="15">
        <v>1000</v>
      </c>
    </row>
    <row r="214" spans="1:4" ht="12.75">
      <c r="A214" s="23">
        <v>41</v>
      </c>
      <c r="B214" s="23" t="s">
        <v>75</v>
      </c>
      <c r="C214" s="30" t="s">
        <v>124</v>
      </c>
      <c r="D214" s="15">
        <v>1100</v>
      </c>
    </row>
    <row r="215" spans="1:4" ht="13.5" thickBot="1">
      <c r="A215" s="1"/>
      <c r="B215" s="1"/>
      <c r="C215" s="7"/>
      <c r="D215" s="6"/>
    </row>
    <row r="216" spans="1:4" ht="13.5" thickBot="1">
      <c r="A216" s="9"/>
      <c r="B216" s="10" t="s">
        <v>33</v>
      </c>
      <c r="C216" s="2"/>
      <c r="D216" s="8"/>
    </row>
    <row r="217" spans="1:8" ht="12.75">
      <c r="A217" s="17"/>
      <c r="B217" s="18" t="s">
        <v>5</v>
      </c>
      <c r="C217" s="19" t="s">
        <v>6</v>
      </c>
      <c r="D217" s="19" t="s">
        <v>7</v>
      </c>
      <c r="F217" s="138"/>
      <c r="G217" s="138"/>
      <c r="H217" s="139"/>
    </row>
    <row r="218" spans="1:8" ht="12.75">
      <c r="A218" s="17">
        <v>1</v>
      </c>
      <c r="B218" s="136" t="s">
        <v>385</v>
      </c>
      <c r="C218" s="136" t="s">
        <v>371</v>
      </c>
      <c r="D218" s="140">
        <v>1000</v>
      </c>
      <c r="F218" s="138"/>
      <c r="G218" s="138"/>
      <c r="H218" s="139"/>
    </row>
    <row r="219" spans="1:8" ht="12.75">
      <c r="A219" s="23">
        <v>2</v>
      </c>
      <c r="B219" s="23" t="s">
        <v>185</v>
      </c>
      <c r="C219" s="30" t="s">
        <v>84</v>
      </c>
      <c r="D219" s="15">
        <v>1000</v>
      </c>
      <c r="F219" s="138"/>
      <c r="G219" s="138"/>
      <c r="H219" s="139"/>
    </row>
    <row r="220" spans="1:4" ht="12.75">
      <c r="A220" s="23">
        <v>4</v>
      </c>
      <c r="B220" s="23" t="s">
        <v>188</v>
      </c>
      <c r="C220" s="30" t="s">
        <v>129</v>
      </c>
      <c r="D220" s="15">
        <v>1000</v>
      </c>
    </row>
    <row r="221" spans="1:4" ht="12.75">
      <c r="A221" s="17">
        <v>5</v>
      </c>
      <c r="B221" s="136" t="s">
        <v>383</v>
      </c>
      <c r="C221" s="136" t="s">
        <v>371</v>
      </c>
      <c r="D221" s="140">
        <v>1000</v>
      </c>
    </row>
    <row r="222" spans="1:4" ht="12.75">
      <c r="A222" s="23">
        <v>6</v>
      </c>
      <c r="B222" s="23" t="s">
        <v>74</v>
      </c>
      <c r="C222" s="30" t="s">
        <v>84</v>
      </c>
      <c r="D222" s="15">
        <v>1000</v>
      </c>
    </row>
    <row r="223" spans="1:4" ht="12.75">
      <c r="A223" s="23">
        <v>8</v>
      </c>
      <c r="B223" s="136" t="s">
        <v>297</v>
      </c>
      <c r="C223" s="136" t="s">
        <v>259</v>
      </c>
      <c r="D223" s="140">
        <v>1000</v>
      </c>
    </row>
    <row r="224" spans="1:8" ht="12.75">
      <c r="A224" s="17">
        <v>9</v>
      </c>
      <c r="B224" s="136" t="s">
        <v>257</v>
      </c>
      <c r="C224" s="136" t="s">
        <v>287</v>
      </c>
      <c r="D224" s="140">
        <v>1000</v>
      </c>
      <c r="F224" s="138"/>
      <c r="G224" s="138"/>
      <c r="H224" s="139"/>
    </row>
    <row r="225" spans="1:8" ht="12.75">
      <c r="A225" s="23">
        <v>10</v>
      </c>
      <c r="B225" s="23" t="s">
        <v>163</v>
      </c>
      <c r="C225" s="30" t="s">
        <v>129</v>
      </c>
      <c r="D225" s="15">
        <v>1000</v>
      </c>
      <c r="F225" s="138"/>
      <c r="G225" s="138"/>
      <c r="H225" s="139"/>
    </row>
    <row r="226" spans="1:8" ht="12.75">
      <c r="A226" s="17">
        <v>11</v>
      </c>
      <c r="B226" s="136" t="s">
        <v>393</v>
      </c>
      <c r="C226" s="136" t="s">
        <v>375</v>
      </c>
      <c r="D226" s="140">
        <v>1000</v>
      </c>
      <c r="F226" s="138"/>
      <c r="G226" s="138"/>
      <c r="H226" s="139"/>
    </row>
    <row r="227" spans="1:4" ht="12.75">
      <c r="A227" s="23">
        <v>12</v>
      </c>
      <c r="B227" s="23" t="s">
        <v>214</v>
      </c>
      <c r="C227" s="30" t="s">
        <v>215</v>
      </c>
      <c r="D227" s="15">
        <v>1000</v>
      </c>
    </row>
    <row r="228" spans="1:4" ht="12.75">
      <c r="A228" s="23">
        <v>14</v>
      </c>
      <c r="B228" s="136" t="s">
        <v>384</v>
      </c>
      <c r="C228" s="136" t="s">
        <v>371</v>
      </c>
      <c r="D228" s="140">
        <v>1000</v>
      </c>
    </row>
    <row r="229" spans="1:4" ht="13.5" thickBot="1">
      <c r="A229" s="1"/>
      <c r="B229" s="34"/>
      <c r="C229" s="7"/>
      <c r="D229" s="6"/>
    </row>
    <row r="230" spans="1:4" ht="13.5" thickBot="1">
      <c r="A230" s="9"/>
      <c r="B230" s="10" t="s">
        <v>34</v>
      </c>
      <c r="C230" s="2"/>
      <c r="D230" s="8"/>
    </row>
    <row r="231" spans="1:4" ht="12.75">
      <c r="A231" s="17"/>
      <c r="B231" s="18" t="s">
        <v>5</v>
      </c>
      <c r="C231" s="19" t="s">
        <v>6</v>
      </c>
      <c r="D231" s="19" t="s">
        <v>7</v>
      </c>
    </row>
    <row r="232" spans="1:4" ht="12.75">
      <c r="A232" s="17">
        <v>1</v>
      </c>
      <c r="B232" s="149" t="s">
        <v>82</v>
      </c>
      <c r="C232" s="136" t="s">
        <v>259</v>
      </c>
      <c r="D232" s="140">
        <v>1250</v>
      </c>
    </row>
    <row r="233" spans="1:4" ht="12.75">
      <c r="A233" s="17">
        <v>2</v>
      </c>
      <c r="B233" s="136" t="s">
        <v>85</v>
      </c>
      <c r="C233" s="136" t="s">
        <v>375</v>
      </c>
      <c r="D233" s="140">
        <v>1100</v>
      </c>
    </row>
    <row r="234" spans="1:8" ht="12.75">
      <c r="A234" s="17">
        <v>4</v>
      </c>
      <c r="B234" s="23" t="s">
        <v>146</v>
      </c>
      <c r="C234" s="30" t="s">
        <v>130</v>
      </c>
      <c r="D234" s="15">
        <v>1000</v>
      </c>
      <c r="F234" s="138"/>
      <c r="G234" s="138"/>
      <c r="H234" s="139"/>
    </row>
    <row r="235" spans="1:8" ht="12.75">
      <c r="A235" s="17">
        <v>5</v>
      </c>
      <c r="B235" s="23" t="s">
        <v>153</v>
      </c>
      <c r="C235" s="30" t="s">
        <v>130</v>
      </c>
      <c r="D235" s="15">
        <v>1000</v>
      </c>
      <c r="F235" s="138"/>
      <c r="G235" s="138"/>
      <c r="H235" s="139"/>
    </row>
    <row r="236" spans="1:8" ht="12.75">
      <c r="A236" s="17">
        <v>6</v>
      </c>
      <c r="B236" s="143" t="s">
        <v>411</v>
      </c>
      <c r="C236" s="151" t="s">
        <v>287</v>
      </c>
      <c r="D236" s="152">
        <v>1000</v>
      </c>
      <c r="F236" s="138"/>
      <c r="G236" s="138"/>
      <c r="H236" s="139"/>
    </row>
    <row r="237" spans="1:8" ht="12.75">
      <c r="A237" s="17">
        <v>7</v>
      </c>
      <c r="B237" s="136" t="s">
        <v>27</v>
      </c>
      <c r="C237" s="136" t="s">
        <v>321</v>
      </c>
      <c r="D237" s="140">
        <v>1100</v>
      </c>
      <c r="F237" s="138"/>
      <c r="G237" s="138"/>
      <c r="H237" s="139"/>
    </row>
    <row r="238" spans="1:8" ht="12.75">
      <c r="A238" s="17">
        <v>8</v>
      </c>
      <c r="B238" s="150" t="s">
        <v>183</v>
      </c>
      <c r="C238" s="136" t="s">
        <v>259</v>
      </c>
      <c r="D238" s="148">
        <v>1100</v>
      </c>
      <c r="F238" s="138"/>
      <c r="G238" s="138"/>
      <c r="H238" s="139"/>
    </row>
    <row r="239" spans="1:8" ht="12.75">
      <c r="A239" s="17">
        <v>9</v>
      </c>
      <c r="B239" s="23" t="s">
        <v>187</v>
      </c>
      <c r="C239" s="30" t="s">
        <v>178</v>
      </c>
      <c r="D239" s="15">
        <v>1000</v>
      </c>
      <c r="F239" s="150"/>
      <c r="G239" s="138"/>
      <c r="H239" s="49"/>
    </row>
    <row r="240" spans="1:8" ht="13.5" thickBot="1">
      <c r="A240" s="1"/>
      <c r="B240" s="34"/>
      <c r="C240" s="7"/>
      <c r="D240" s="6"/>
      <c r="F240" s="138"/>
      <c r="G240" s="138"/>
      <c r="H240" s="139"/>
    </row>
    <row r="241" spans="1:8" ht="13.5" thickBot="1">
      <c r="A241" s="1"/>
      <c r="B241" s="10" t="s">
        <v>35</v>
      </c>
      <c r="C241" s="7"/>
      <c r="D241" s="6"/>
      <c r="F241" s="47"/>
      <c r="G241" s="47"/>
      <c r="H241" s="47"/>
    </row>
    <row r="242" spans="1:9" ht="12.75">
      <c r="A242" s="9"/>
      <c r="B242" s="18" t="s">
        <v>5</v>
      </c>
      <c r="C242" s="19" t="s">
        <v>6</v>
      </c>
      <c r="D242" s="19" t="s">
        <v>7</v>
      </c>
      <c r="F242" s="138"/>
      <c r="G242" s="138"/>
      <c r="H242" s="139"/>
      <c r="I242" s="47"/>
    </row>
    <row r="243" spans="1:9" ht="12.75">
      <c r="A243" s="23">
        <v>1</v>
      </c>
      <c r="B243" s="23" t="s">
        <v>216</v>
      </c>
      <c r="C243" s="30" t="s">
        <v>83</v>
      </c>
      <c r="D243" s="15">
        <v>1264</v>
      </c>
      <c r="F243" s="47"/>
      <c r="G243" s="47"/>
      <c r="H243" s="47"/>
      <c r="I243" s="47"/>
    </row>
    <row r="244" spans="1:9" ht="12.75">
      <c r="A244" s="23">
        <v>2</v>
      </c>
      <c r="B244" s="136" t="s">
        <v>387</v>
      </c>
      <c r="C244" s="136" t="s">
        <v>321</v>
      </c>
      <c r="D244" s="140">
        <v>1000</v>
      </c>
      <c r="F244" s="47"/>
      <c r="G244" s="47"/>
      <c r="H244" s="47"/>
      <c r="I244" s="47"/>
    </row>
    <row r="245" spans="1:9" ht="12.75">
      <c r="A245" s="23">
        <v>3</v>
      </c>
      <c r="B245" s="136" t="s">
        <v>72</v>
      </c>
      <c r="C245" s="136" t="s">
        <v>259</v>
      </c>
      <c r="D245" s="140">
        <v>1100</v>
      </c>
      <c r="F245" s="138"/>
      <c r="G245" s="138"/>
      <c r="H245" s="139"/>
      <c r="I245" s="47"/>
    </row>
    <row r="246" spans="1:9" ht="12.75">
      <c r="A246" s="23">
        <v>4</v>
      </c>
      <c r="B246" s="136" t="s">
        <v>386</v>
      </c>
      <c r="C246" s="136" t="s">
        <v>357</v>
      </c>
      <c r="D246" s="140">
        <v>1000</v>
      </c>
      <c r="F246" s="138"/>
      <c r="G246" s="138"/>
      <c r="H246" s="139"/>
      <c r="I246" s="47"/>
    </row>
    <row r="247" spans="1:9" ht="12.75">
      <c r="A247" s="23">
        <v>5</v>
      </c>
      <c r="B247" s="136" t="s">
        <v>255</v>
      </c>
      <c r="C247" s="136" t="s">
        <v>259</v>
      </c>
      <c r="D247" s="140">
        <v>1000</v>
      </c>
      <c r="F247" s="138"/>
      <c r="G247" s="138"/>
      <c r="H247" s="139"/>
      <c r="I247" s="47"/>
    </row>
    <row r="248" spans="1:9" ht="12.75">
      <c r="A248" s="153">
        <v>6</v>
      </c>
      <c r="B248" s="136" t="s">
        <v>405</v>
      </c>
      <c r="C248" s="136" t="s">
        <v>408</v>
      </c>
      <c r="D248" s="140">
        <v>1000</v>
      </c>
      <c r="F248" s="138"/>
      <c r="G248" s="138"/>
      <c r="H248" s="139"/>
      <c r="I248" s="47"/>
    </row>
    <row r="249" spans="1:9" ht="13.5" thickBot="1">
      <c r="A249" s="1"/>
      <c r="F249" s="138"/>
      <c r="G249" s="138"/>
      <c r="H249" s="139"/>
      <c r="I249" s="47"/>
    </row>
    <row r="250" spans="1:9" ht="13.5" thickBot="1">
      <c r="A250" s="1"/>
      <c r="B250" s="10" t="s">
        <v>36</v>
      </c>
      <c r="C250" s="7"/>
      <c r="D250" s="6"/>
      <c r="F250" s="47"/>
      <c r="G250" s="47"/>
      <c r="H250" s="47"/>
      <c r="I250" s="47"/>
    </row>
    <row r="251" spans="1:4" ht="12.75">
      <c r="A251" s="9"/>
      <c r="B251" s="18" t="s">
        <v>5</v>
      </c>
      <c r="C251" s="19" t="s">
        <v>6</v>
      </c>
      <c r="D251" s="19" t="s">
        <v>7</v>
      </c>
    </row>
    <row r="252" spans="1:4" ht="12.75">
      <c r="A252" s="9">
        <v>1</v>
      </c>
      <c r="B252" s="23" t="s">
        <v>52</v>
      </c>
      <c r="C252" s="30" t="s">
        <v>88</v>
      </c>
      <c r="D252" s="15">
        <v>1100</v>
      </c>
    </row>
    <row r="253" spans="1:4" ht="12.75">
      <c r="A253" s="9">
        <v>2</v>
      </c>
      <c r="B253" s="23" t="s">
        <v>89</v>
      </c>
      <c r="C253" s="30" t="s">
        <v>86</v>
      </c>
      <c r="D253" s="15">
        <v>1250</v>
      </c>
    </row>
    <row r="254" spans="1:4" ht="12.75">
      <c r="A254" s="23">
        <v>3</v>
      </c>
      <c r="B254" s="23" t="s">
        <v>62</v>
      </c>
      <c r="C254" s="30" t="s">
        <v>83</v>
      </c>
      <c r="D254" s="15">
        <v>1361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1"/>
  <sheetViews>
    <sheetView workbookViewId="0" topLeftCell="A1">
      <selection activeCell="S17" sqref="S17"/>
    </sheetView>
  </sheetViews>
  <sheetFormatPr defaultColWidth="9.140625" defaultRowHeight="12.75"/>
  <cols>
    <col min="1" max="1" width="4.00390625" style="0" customWidth="1"/>
    <col min="2" max="2" width="15.7109375" style="0" customWidth="1"/>
    <col min="3" max="3" width="16.421875" style="0" customWidth="1"/>
    <col min="4" max="4" width="5.57421875" style="0" customWidth="1"/>
    <col min="5" max="5" width="5.7109375" style="0" customWidth="1"/>
    <col min="6" max="6" width="4.421875" style="0" customWidth="1"/>
    <col min="7" max="7" width="2.57421875" style="0" customWidth="1"/>
    <col min="8" max="8" width="4.140625" style="0" customWidth="1"/>
    <col min="9" max="9" width="15.28125" style="0" customWidth="1"/>
    <col min="10" max="10" width="16.57421875" style="0" customWidth="1"/>
    <col min="11" max="11" width="5.28125" style="0" customWidth="1"/>
    <col min="12" max="12" width="6.00390625" style="0" customWidth="1"/>
    <col min="13" max="13" width="4.8515625" style="0" customWidth="1"/>
  </cols>
  <sheetData>
    <row r="1" spans="4:9" ht="19.5" thickBot="1">
      <c r="D1" s="79" t="s">
        <v>267</v>
      </c>
      <c r="E1" s="80"/>
      <c r="F1" s="81"/>
      <c r="G1" s="94"/>
      <c r="H1" s="94"/>
      <c r="I1" s="81"/>
    </row>
    <row r="2" spans="1:9" ht="19.5" thickBot="1">
      <c r="A2" s="82" t="s">
        <v>8</v>
      </c>
      <c r="B2" s="73" t="s">
        <v>269</v>
      </c>
      <c r="C2" s="71"/>
      <c r="F2" s="46"/>
      <c r="G2" s="46"/>
      <c r="I2" s="37" t="s">
        <v>244</v>
      </c>
    </row>
    <row r="3" spans="2:13" ht="19.5" thickBot="1">
      <c r="B3" s="73" t="s">
        <v>243</v>
      </c>
      <c r="C3" s="98">
        <v>40488</v>
      </c>
      <c r="D3" t="s">
        <v>7</v>
      </c>
      <c r="E3" s="100" t="s">
        <v>268</v>
      </c>
      <c r="F3" s="46" t="s">
        <v>260</v>
      </c>
      <c r="H3" s="82" t="s">
        <v>9</v>
      </c>
      <c r="I3" s="37" t="s">
        <v>245</v>
      </c>
      <c r="K3" s="47"/>
      <c r="L3" s="439"/>
      <c r="M3" s="440"/>
    </row>
    <row r="4" spans="1:13" ht="18.75">
      <c r="A4" s="60">
        <v>1</v>
      </c>
      <c r="B4" s="88"/>
      <c r="C4" s="88"/>
      <c r="D4" s="60"/>
      <c r="E4" s="46"/>
      <c r="F4" s="62"/>
      <c r="G4" s="46"/>
      <c r="H4" s="37"/>
      <c r="I4" s="73" t="s">
        <v>270</v>
      </c>
      <c r="J4" s="439">
        <v>39788</v>
      </c>
      <c r="K4" s="440"/>
      <c r="L4" t="s">
        <v>268</v>
      </c>
      <c r="M4" t="s">
        <v>260</v>
      </c>
    </row>
    <row r="5" spans="1:13" ht="15.75">
      <c r="A5" s="60">
        <v>2</v>
      </c>
      <c r="B5" s="61"/>
      <c r="C5" s="39"/>
      <c r="D5" s="60"/>
      <c r="E5" s="101"/>
      <c r="F5" s="62"/>
      <c r="G5" s="46"/>
      <c r="H5" s="60">
        <v>1</v>
      </c>
      <c r="I5" s="88"/>
      <c r="J5" s="88"/>
      <c r="K5" s="62"/>
      <c r="L5" s="101"/>
      <c r="M5" s="62"/>
    </row>
    <row r="6" spans="1:13" ht="15.75">
      <c r="A6" s="60">
        <v>3</v>
      </c>
      <c r="B6" s="39"/>
      <c r="C6" s="61"/>
      <c r="D6" s="60"/>
      <c r="E6" s="46"/>
      <c r="F6" s="62"/>
      <c r="G6" s="75"/>
      <c r="H6" s="60">
        <v>2</v>
      </c>
      <c r="I6" s="61"/>
      <c r="J6" s="61"/>
      <c r="K6" s="62"/>
      <c r="L6" s="46"/>
      <c r="M6" s="62"/>
    </row>
    <row r="7" spans="1:13" ht="15.75">
      <c r="A7" s="60">
        <v>4</v>
      </c>
      <c r="B7" s="39"/>
      <c r="C7" s="39"/>
      <c r="D7" s="60"/>
      <c r="E7" s="101"/>
      <c r="F7" s="62"/>
      <c r="G7" s="75"/>
      <c r="H7" s="60">
        <v>3</v>
      </c>
      <c r="I7" s="61"/>
      <c r="J7" s="61"/>
      <c r="K7" s="62"/>
      <c r="L7" s="101"/>
      <c r="M7" s="62"/>
    </row>
    <row r="8" spans="1:13" ht="15.75">
      <c r="A8" s="60">
        <v>5</v>
      </c>
      <c r="B8" s="61"/>
      <c r="C8" s="39"/>
      <c r="D8" s="60"/>
      <c r="E8" s="46"/>
      <c r="F8" s="62"/>
      <c r="G8" s="75"/>
      <c r="H8" s="60">
        <v>4</v>
      </c>
      <c r="I8" s="61"/>
      <c r="J8" s="61"/>
      <c r="K8" s="62"/>
      <c r="L8" s="46"/>
      <c r="M8" s="62"/>
    </row>
    <row r="9" spans="1:13" ht="15.75">
      <c r="A9" s="89">
        <v>10</v>
      </c>
      <c r="B9" s="88"/>
      <c r="C9" s="88"/>
      <c r="D9" s="60"/>
      <c r="E9" s="101"/>
      <c r="F9" s="62"/>
      <c r="G9" s="75"/>
      <c r="H9" s="60">
        <v>5</v>
      </c>
      <c r="I9" s="61"/>
      <c r="J9" s="61"/>
      <c r="K9" s="62"/>
      <c r="L9" s="101"/>
      <c r="M9" s="62"/>
    </row>
    <row r="10" spans="1:13" ht="15.75">
      <c r="A10" s="89">
        <v>15</v>
      </c>
      <c r="B10" s="88"/>
      <c r="C10" s="88"/>
      <c r="D10" s="60"/>
      <c r="E10" s="46"/>
      <c r="F10" s="62"/>
      <c r="G10" s="75"/>
      <c r="H10" s="89"/>
      <c r="I10" s="88"/>
      <c r="J10" s="88"/>
      <c r="K10" s="124"/>
      <c r="L10" s="38"/>
      <c r="M10" s="62"/>
    </row>
    <row r="11" spans="1:13" ht="15.75">
      <c r="A11" s="89">
        <v>41</v>
      </c>
      <c r="B11" s="88"/>
      <c r="C11" s="88"/>
      <c r="D11" s="60"/>
      <c r="E11" s="101"/>
      <c r="F11" s="62"/>
      <c r="G11" s="75"/>
      <c r="H11" s="89"/>
      <c r="I11" s="88"/>
      <c r="J11" s="88"/>
      <c r="K11" s="172"/>
      <c r="L11" s="38"/>
      <c r="M11" s="62"/>
    </row>
    <row r="12" spans="1:13" ht="15.75">
      <c r="A12" s="89">
        <v>50</v>
      </c>
      <c r="B12" s="88"/>
      <c r="C12" s="88"/>
      <c r="D12" s="60"/>
      <c r="E12" s="46"/>
      <c r="F12" s="62"/>
      <c r="G12" s="75"/>
      <c r="H12" s="89"/>
      <c r="I12" s="88"/>
      <c r="J12" s="88"/>
      <c r="K12" s="124"/>
      <c r="L12" s="38"/>
      <c r="M12" s="62"/>
    </row>
    <row r="13" spans="1:13" ht="15.75">
      <c r="A13" s="89">
        <v>51</v>
      </c>
      <c r="B13" s="88"/>
      <c r="C13" s="88"/>
      <c r="D13" s="60"/>
      <c r="E13" s="101"/>
      <c r="F13" s="62"/>
      <c r="G13" s="75"/>
      <c r="H13" s="89"/>
      <c r="I13" s="88"/>
      <c r="J13" s="88"/>
      <c r="K13" s="172"/>
      <c r="L13" s="38"/>
      <c r="M13" s="62"/>
    </row>
    <row r="14" spans="1:13" ht="15.75">
      <c r="A14" s="89">
        <v>64</v>
      </c>
      <c r="B14" s="88"/>
      <c r="C14" s="88"/>
      <c r="D14" s="60"/>
      <c r="E14" s="46"/>
      <c r="F14" s="62"/>
      <c r="G14" s="75"/>
      <c r="H14" s="89"/>
      <c r="I14" s="88"/>
      <c r="J14" s="88"/>
      <c r="K14" s="124"/>
      <c r="L14" s="38"/>
      <c r="M14" s="62"/>
    </row>
    <row r="15" spans="1:13" ht="15.75">
      <c r="A15" s="102">
        <v>66</v>
      </c>
      <c r="B15" s="88"/>
      <c r="C15" s="88"/>
      <c r="D15" s="60"/>
      <c r="E15" s="101"/>
      <c r="F15" s="62"/>
      <c r="G15" s="93"/>
      <c r="H15" s="89"/>
      <c r="I15" s="88"/>
      <c r="J15" s="88"/>
      <c r="K15" s="172"/>
      <c r="L15" s="38"/>
      <c r="M15" s="62"/>
    </row>
    <row r="16" spans="1:13" ht="15.75">
      <c r="A16" s="102">
        <v>75</v>
      </c>
      <c r="B16" s="88"/>
      <c r="C16" s="88"/>
      <c r="D16" s="60"/>
      <c r="E16" s="46"/>
      <c r="F16" s="62"/>
      <c r="G16" s="93"/>
      <c r="H16" s="89"/>
      <c r="I16" s="88"/>
      <c r="J16" s="88"/>
      <c r="K16" s="124"/>
      <c r="L16" s="38"/>
      <c r="M16" s="62"/>
    </row>
    <row r="17" spans="1:13" ht="15.75">
      <c r="A17" s="102">
        <v>82</v>
      </c>
      <c r="B17" s="178"/>
      <c r="C17" s="88"/>
      <c r="D17" s="60"/>
      <c r="E17" s="101"/>
      <c r="F17" s="62"/>
      <c r="G17" s="46"/>
      <c r="H17" s="177"/>
      <c r="I17" s="178"/>
      <c r="J17" s="178"/>
      <c r="K17" s="173"/>
      <c r="L17" s="174"/>
      <c r="M17" s="123"/>
    </row>
    <row r="18" spans="2:13" ht="16.5" thickBot="1">
      <c r="B18" s="186" t="s">
        <v>289</v>
      </c>
      <c r="G18" s="46"/>
      <c r="H18" s="175"/>
      <c r="I18" s="187"/>
      <c r="J18" s="176"/>
      <c r="K18" s="53"/>
      <c r="L18" s="55"/>
      <c r="M18" s="55"/>
    </row>
    <row r="19" spans="1:13" ht="19.5" thickBot="1">
      <c r="A19" s="84" t="s">
        <v>10</v>
      </c>
      <c r="B19" s="51" t="s">
        <v>272</v>
      </c>
      <c r="C19" s="51"/>
      <c r="D19" s="51"/>
      <c r="E19" s="51"/>
      <c r="F19" s="51"/>
      <c r="H19" s="82" t="s">
        <v>11</v>
      </c>
      <c r="I19" s="37" t="s">
        <v>249</v>
      </c>
      <c r="L19" s="99"/>
      <c r="M19" s="99"/>
    </row>
    <row r="20" spans="1:13" ht="15.75">
      <c r="A20" s="51"/>
      <c r="B20" s="51" t="s">
        <v>274</v>
      </c>
      <c r="C20" s="51"/>
      <c r="D20" s="51"/>
      <c r="E20" s="51"/>
      <c r="F20" s="51"/>
      <c r="J20" s="74">
        <v>39844</v>
      </c>
      <c r="K20" t="s">
        <v>7</v>
      </c>
      <c r="L20" t="s">
        <v>268</v>
      </c>
      <c r="M20" t="s">
        <v>260</v>
      </c>
    </row>
    <row r="21" spans="2:13" ht="15.75">
      <c r="B21" s="74"/>
      <c r="C21" s="74">
        <v>39830</v>
      </c>
      <c r="D21" t="s">
        <v>7</v>
      </c>
      <c r="E21" s="47" t="s">
        <v>271</v>
      </c>
      <c r="F21" s="47" t="s">
        <v>223</v>
      </c>
      <c r="G21" s="51"/>
      <c r="H21" s="60">
        <v>1</v>
      </c>
      <c r="I21" s="88"/>
      <c r="J21" s="88"/>
      <c r="K21" s="60"/>
      <c r="L21" s="40"/>
      <c r="M21" s="62"/>
    </row>
    <row r="22" spans="1:13" ht="15.75">
      <c r="A22" s="76"/>
      <c r="B22" s="91"/>
      <c r="C22" s="91"/>
      <c r="D22" s="112"/>
      <c r="E22" s="112"/>
      <c r="F22" s="112"/>
      <c r="G22" s="51"/>
      <c r="H22" s="60">
        <v>2</v>
      </c>
      <c r="I22" s="61"/>
      <c r="J22" s="61"/>
      <c r="K22" s="60"/>
      <c r="L22" s="40"/>
      <c r="M22" s="62"/>
    </row>
    <row r="23" spans="1:13" ht="15.75">
      <c r="A23" s="76"/>
      <c r="B23" s="77"/>
      <c r="C23" s="77"/>
      <c r="D23" s="112"/>
      <c r="E23" s="112"/>
      <c r="F23" s="112"/>
      <c r="G23" s="51"/>
      <c r="H23" s="60">
        <v>3</v>
      </c>
      <c r="I23" s="61"/>
      <c r="J23" s="61"/>
      <c r="K23" s="60"/>
      <c r="L23" s="40"/>
      <c r="M23" s="62"/>
    </row>
    <row r="24" spans="1:13" ht="15.75">
      <c r="A24" s="78"/>
      <c r="B24" s="77"/>
      <c r="C24" s="77"/>
      <c r="D24" s="112"/>
      <c r="E24" s="112"/>
      <c r="F24" s="112"/>
      <c r="H24" s="60">
        <v>4</v>
      </c>
      <c r="I24" s="61"/>
      <c r="J24" s="61"/>
      <c r="K24" s="60"/>
      <c r="L24" s="40"/>
      <c r="M24" s="62"/>
    </row>
    <row r="25" spans="1:13" ht="15.75">
      <c r="A25" s="78"/>
      <c r="B25" s="77"/>
      <c r="C25" s="77"/>
      <c r="D25" s="112"/>
      <c r="E25" s="112"/>
      <c r="F25" s="112"/>
      <c r="H25" s="60">
        <v>5</v>
      </c>
      <c r="I25" s="61"/>
      <c r="J25" s="61"/>
      <c r="K25" s="60"/>
      <c r="L25" s="40"/>
      <c r="M25" s="62"/>
    </row>
    <row r="26" spans="1:13" ht="15.75">
      <c r="A26" s="78"/>
      <c r="B26" s="77"/>
      <c r="C26" s="77"/>
      <c r="D26" s="112"/>
      <c r="E26" s="112"/>
      <c r="F26" s="112"/>
      <c r="H26" s="89"/>
      <c r="I26" s="88"/>
      <c r="J26" s="88"/>
      <c r="K26" s="60"/>
      <c r="L26" s="40"/>
      <c r="M26" s="62"/>
    </row>
    <row r="27" spans="1:13" ht="15.75">
      <c r="A27" s="91"/>
      <c r="B27" s="91"/>
      <c r="C27" s="91"/>
      <c r="D27" s="112"/>
      <c r="E27" s="112"/>
      <c r="F27" s="112"/>
      <c r="H27" s="89"/>
      <c r="I27" s="88"/>
      <c r="J27" s="88"/>
      <c r="K27" s="60"/>
      <c r="L27" s="40"/>
      <c r="M27" s="62"/>
    </row>
    <row r="28" spans="1:13" ht="15.75">
      <c r="A28" s="91"/>
      <c r="B28" s="91"/>
      <c r="C28" s="91"/>
      <c r="D28" s="112"/>
      <c r="E28" s="112"/>
      <c r="F28" s="112"/>
      <c r="H28" s="89"/>
      <c r="I28" s="88"/>
      <c r="J28" s="88"/>
      <c r="K28" s="60"/>
      <c r="L28" s="40"/>
      <c r="M28" s="62"/>
    </row>
    <row r="29" spans="1:13" ht="15.75">
      <c r="A29" s="91"/>
      <c r="B29" s="91"/>
      <c r="C29" s="91"/>
      <c r="D29" s="112"/>
      <c r="E29" s="112"/>
      <c r="F29" s="112"/>
      <c r="H29" s="89"/>
      <c r="I29" s="88"/>
      <c r="J29" s="88"/>
      <c r="K29" s="60"/>
      <c r="L29" s="40"/>
      <c r="M29" s="62"/>
    </row>
    <row r="30" spans="1:13" ht="15.75">
      <c r="A30" s="91"/>
      <c r="B30" s="91"/>
      <c r="C30" s="91"/>
      <c r="D30" s="112"/>
      <c r="E30" s="112"/>
      <c r="F30" s="112"/>
      <c r="H30" s="89"/>
      <c r="I30" s="88"/>
      <c r="J30" s="88"/>
      <c r="K30" s="60"/>
      <c r="L30" s="40"/>
      <c r="M30" s="62"/>
    </row>
    <row r="31" spans="1:13" ht="15.75">
      <c r="A31" s="91"/>
      <c r="B31" s="91"/>
      <c r="C31" s="91"/>
      <c r="D31" s="112"/>
      <c r="E31" s="112"/>
      <c r="F31" s="112"/>
      <c r="H31" s="89"/>
      <c r="I31" s="178"/>
      <c r="J31" s="88"/>
      <c r="K31" s="60"/>
      <c r="L31" s="40"/>
      <c r="M31" s="62"/>
    </row>
    <row r="32" spans="1:9" ht="13.5" thickBot="1">
      <c r="A32" s="91"/>
      <c r="B32" s="91"/>
      <c r="C32" s="91"/>
      <c r="D32" s="112"/>
      <c r="E32" s="112"/>
      <c r="F32" s="112"/>
      <c r="I32" s="186"/>
    </row>
    <row r="33" spans="1:12" ht="19.5" thickBot="1">
      <c r="A33" s="91"/>
      <c r="B33" s="91"/>
      <c r="C33" s="91"/>
      <c r="D33" s="112"/>
      <c r="E33" s="112"/>
      <c r="F33" s="112"/>
      <c r="H33" s="82" t="s">
        <v>13</v>
      </c>
      <c r="I33" s="37" t="s">
        <v>258</v>
      </c>
      <c r="K33" s="51"/>
      <c r="L33" s="51"/>
    </row>
    <row r="34" spans="1:13" ht="15.75">
      <c r="A34" s="91"/>
      <c r="B34" s="91"/>
      <c r="C34" s="91"/>
      <c r="D34" s="112"/>
      <c r="E34" s="112"/>
      <c r="F34" s="112"/>
      <c r="I34" s="83" t="s">
        <v>243</v>
      </c>
      <c r="J34" s="74">
        <v>39893</v>
      </c>
      <c r="K34" t="s">
        <v>7</v>
      </c>
      <c r="L34" t="s">
        <v>268</v>
      </c>
      <c r="M34" t="s">
        <v>260</v>
      </c>
    </row>
    <row r="35" spans="2:13" ht="18" customHeight="1" thickBot="1">
      <c r="B35" s="185"/>
      <c r="H35" s="60">
        <v>1</v>
      </c>
      <c r="I35" s="88"/>
      <c r="J35" s="88"/>
      <c r="K35" s="60"/>
      <c r="L35" s="62"/>
      <c r="M35" s="62"/>
    </row>
    <row r="36" spans="1:13" ht="19.5" thickBot="1">
      <c r="A36" s="82" t="s">
        <v>12</v>
      </c>
      <c r="B36" s="37" t="s">
        <v>273</v>
      </c>
      <c r="E36" s="441">
        <v>39865</v>
      </c>
      <c r="F36" s="442"/>
      <c r="H36" s="60">
        <v>2</v>
      </c>
      <c r="I36" s="61"/>
      <c r="J36" s="61"/>
      <c r="K36" s="60"/>
      <c r="L36" s="62"/>
      <c r="M36" s="62"/>
    </row>
    <row r="37" spans="1:13" ht="15.75">
      <c r="A37" s="60">
        <v>1</v>
      </c>
      <c r="B37" s="88"/>
      <c r="C37" s="88"/>
      <c r="D37" s="60"/>
      <c r="E37" s="40"/>
      <c r="F37" s="62"/>
      <c r="H37" s="60">
        <v>3</v>
      </c>
      <c r="I37" s="61"/>
      <c r="J37" s="61"/>
      <c r="K37" s="60"/>
      <c r="L37" s="62"/>
      <c r="M37" s="62"/>
    </row>
    <row r="38" spans="1:13" ht="15.75">
      <c r="A38" s="60">
        <v>2</v>
      </c>
      <c r="B38" s="61"/>
      <c r="C38" s="61"/>
      <c r="D38" s="60"/>
      <c r="E38" s="40"/>
      <c r="F38" s="62"/>
      <c r="H38" s="60">
        <v>4</v>
      </c>
      <c r="I38" s="61"/>
      <c r="J38" s="61"/>
      <c r="K38" s="60"/>
      <c r="L38" s="62"/>
      <c r="M38" s="62"/>
    </row>
    <row r="39" spans="1:18" ht="15.75">
      <c r="A39" s="60">
        <v>3</v>
      </c>
      <c r="B39" s="61"/>
      <c r="C39" s="39"/>
      <c r="D39" s="60"/>
      <c r="E39" s="40"/>
      <c r="F39" s="62"/>
      <c r="H39" s="60">
        <v>5</v>
      </c>
      <c r="I39" s="61"/>
      <c r="J39" s="39"/>
      <c r="K39" s="60"/>
      <c r="L39" s="62"/>
      <c r="M39" s="62"/>
      <c r="N39" s="51"/>
      <c r="O39" s="51"/>
      <c r="P39" s="51"/>
      <c r="R39" s="51"/>
    </row>
    <row r="40" spans="1:18" ht="15.75">
      <c r="A40" s="60">
        <v>4</v>
      </c>
      <c r="B40" s="61"/>
      <c r="C40" s="61"/>
      <c r="D40" s="60"/>
      <c r="E40" s="40"/>
      <c r="F40" s="62"/>
      <c r="H40" s="89"/>
      <c r="I40" s="88"/>
      <c r="J40" s="88"/>
      <c r="K40" s="62"/>
      <c r="L40" s="62"/>
      <c r="M40" s="62"/>
      <c r="N40" s="51"/>
      <c r="O40" s="51"/>
      <c r="P40" s="51"/>
      <c r="R40" s="51"/>
    </row>
    <row r="41" spans="1:13" ht="15.75">
      <c r="A41" s="60">
        <v>5</v>
      </c>
      <c r="B41" s="61"/>
      <c r="C41" s="39"/>
      <c r="D41" s="60"/>
      <c r="E41" s="40"/>
      <c r="F41" s="62"/>
      <c r="H41" s="89"/>
      <c r="I41" s="88"/>
      <c r="J41" s="88"/>
      <c r="K41" s="62"/>
      <c r="L41" s="62"/>
      <c r="M41" s="62"/>
    </row>
    <row r="42" spans="1:15" ht="15.75">
      <c r="A42" s="89"/>
      <c r="B42" s="88"/>
      <c r="C42" s="88"/>
      <c r="D42" s="60"/>
      <c r="E42" s="40"/>
      <c r="F42" s="62"/>
      <c r="H42" s="89"/>
      <c r="I42" s="88"/>
      <c r="J42" s="88"/>
      <c r="K42" s="62"/>
      <c r="L42" s="62"/>
      <c r="M42" s="62"/>
      <c r="O42" s="52"/>
    </row>
    <row r="43" spans="1:15" ht="15.75">
      <c r="A43" s="89"/>
      <c r="B43" s="88"/>
      <c r="C43" s="88"/>
      <c r="D43" s="60"/>
      <c r="E43" s="40"/>
      <c r="F43" s="62"/>
      <c r="H43" s="89"/>
      <c r="I43" s="88"/>
      <c r="J43" s="88"/>
      <c r="K43" s="62"/>
      <c r="L43" s="62"/>
      <c r="M43" s="62"/>
      <c r="O43" s="52"/>
    </row>
    <row r="44" spans="1:13" ht="15.75">
      <c r="A44" s="89"/>
      <c r="B44" s="88"/>
      <c r="C44" s="88"/>
      <c r="D44" s="60"/>
      <c r="E44" s="40"/>
      <c r="F44" s="62"/>
      <c r="H44" s="89"/>
      <c r="I44" s="178"/>
      <c r="J44" s="88"/>
      <c r="K44" s="62"/>
      <c r="L44" s="62"/>
      <c r="M44" s="62"/>
    </row>
    <row r="45" spans="1:17" ht="16.5" thickBot="1">
      <c r="A45" s="89"/>
      <c r="B45" s="88"/>
      <c r="C45" s="88"/>
      <c r="D45" s="60"/>
      <c r="E45" s="40"/>
      <c r="F45" s="62"/>
      <c r="I45" s="91"/>
      <c r="O45" s="52"/>
      <c r="P45" s="52"/>
      <c r="Q45" s="77"/>
    </row>
    <row r="46" spans="1:16" ht="16.5" thickBot="1">
      <c r="A46" s="89"/>
      <c r="B46" s="88"/>
      <c r="C46" s="88"/>
      <c r="D46" s="60"/>
      <c r="E46" s="40"/>
      <c r="F46" s="62"/>
      <c r="H46" s="85" t="s">
        <v>15</v>
      </c>
      <c r="I46" s="74">
        <v>39921</v>
      </c>
      <c r="J46" s="73" t="s">
        <v>278</v>
      </c>
      <c r="O46" s="52"/>
      <c r="P46" s="52"/>
    </row>
    <row r="47" spans="1:16" ht="15.75">
      <c r="A47" s="89"/>
      <c r="B47" s="178"/>
      <c r="C47" s="88"/>
      <c r="D47" s="60"/>
      <c r="E47" s="40"/>
      <c r="F47" s="62"/>
      <c r="I47" s="74"/>
      <c r="K47" t="s">
        <v>7</v>
      </c>
      <c r="L47" t="s">
        <v>268</v>
      </c>
      <c r="M47" t="s">
        <v>260</v>
      </c>
      <c r="O47" s="52"/>
      <c r="P47" s="52"/>
    </row>
    <row r="48" spans="2:15" ht="16.5" thickBot="1">
      <c r="B48" s="91"/>
      <c r="H48" s="60">
        <v>1</v>
      </c>
      <c r="I48" s="88"/>
      <c r="J48" s="88"/>
      <c r="K48" s="60"/>
      <c r="L48" s="40"/>
      <c r="M48" s="62"/>
      <c r="O48" s="52"/>
    </row>
    <row r="49" spans="1:13" ht="16.5" thickBot="1">
      <c r="A49" s="82" t="s">
        <v>14</v>
      </c>
      <c r="B49" s="51" t="s">
        <v>275</v>
      </c>
      <c r="C49" s="51"/>
      <c r="H49" s="60">
        <v>2</v>
      </c>
      <c r="I49" s="61"/>
      <c r="J49" s="61"/>
      <c r="K49" s="60"/>
      <c r="L49" s="40"/>
      <c r="M49" s="62"/>
    </row>
    <row r="50" spans="2:13" ht="15" customHeight="1">
      <c r="B50" s="51" t="s">
        <v>276</v>
      </c>
      <c r="C50" s="51"/>
      <c r="D50" s="443">
        <v>39912</v>
      </c>
      <c r="E50" s="444"/>
      <c r="F50" t="s">
        <v>260</v>
      </c>
      <c r="H50" s="60">
        <v>3</v>
      </c>
      <c r="I50" s="61"/>
      <c r="J50" s="39"/>
      <c r="K50" s="60"/>
      <c r="L50" s="40"/>
      <c r="M50" s="62"/>
    </row>
    <row r="51" spans="1:13" ht="15.75">
      <c r="A51" s="180">
        <v>1</v>
      </c>
      <c r="B51" s="91"/>
      <c r="C51" s="91"/>
      <c r="D51" s="112"/>
      <c r="E51" s="112"/>
      <c r="F51" s="112"/>
      <c r="H51" s="60">
        <v>4</v>
      </c>
      <c r="I51" s="61"/>
      <c r="J51" s="39"/>
      <c r="K51" s="60"/>
      <c r="L51" s="40"/>
      <c r="M51" s="62"/>
    </row>
    <row r="52" spans="1:13" ht="17.25" customHeight="1">
      <c r="A52" s="180">
        <v>2</v>
      </c>
      <c r="B52" s="77"/>
      <c r="C52" s="77"/>
      <c r="D52" s="112"/>
      <c r="E52" s="112"/>
      <c r="F52" s="112"/>
      <c r="H52" s="60">
        <v>5</v>
      </c>
      <c r="I52" s="61"/>
      <c r="J52" s="61"/>
      <c r="K52" s="60"/>
      <c r="L52" s="40"/>
      <c r="M52" s="62"/>
    </row>
    <row r="53" spans="1:13" ht="15.75">
      <c r="A53" s="180" t="s">
        <v>238</v>
      </c>
      <c r="B53" s="77"/>
      <c r="C53" s="77"/>
      <c r="D53" s="112"/>
      <c r="E53" s="112"/>
      <c r="F53" s="181"/>
      <c r="H53" s="60">
        <v>7</v>
      </c>
      <c r="I53" s="61"/>
      <c r="J53" s="61"/>
      <c r="K53" s="60"/>
      <c r="L53" s="40"/>
      <c r="M53" s="62"/>
    </row>
    <row r="54" spans="1:13" ht="15.75">
      <c r="A54" s="180" t="s">
        <v>236</v>
      </c>
      <c r="B54" s="77"/>
      <c r="C54" s="77"/>
      <c r="D54" s="112"/>
      <c r="E54" s="112"/>
      <c r="F54" s="112"/>
      <c r="H54" s="89"/>
      <c r="I54" s="88"/>
      <c r="J54" s="88"/>
      <c r="K54" s="60"/>
      <c r="L54" s="40"/>
      <c r="M54" s="62"/>
    </row>
    <row r="55" spans="1:13" ht="15.75">
      <c r="A55" s="180" t="s">
        <v>231</v>
      </c>
      <c r="B55" s="77"/>
      <c r="C55" s="77"/>
      <c r="D55" s="112"/>
      <c r="E55" s="112"/>
      <c r="F55" s="112"/>
      <c r="H55" s="89"/>
      <c r="I55" s="88"/>
      <c r="J55" s="88"/>
      <c r="K55" s="60"/>
      <c r="L55" s="40"/>
      <c r="M55" s="62"/>
    </row>
    <row r="56" spans="1:13" ht="15.75" customHeight="1">
      <c r="A56" s="182"/>
      <c r="B56" s="91"/>
      <c r="C56" s="91"/>
      <c r="D56" s="112"/>
      <c r="E56" s="112"/>
      <c r="F56" s="112"/>
      <c r="H56" s="89"/>
      <c r="I56" s="88"/>
      <c r="J56" s="88"/>
      <c r="K56" s="60"/>
      <c r="L56" s="40"/>
      <c r="M56" s="62"/>
    </row>
    <row r="57" spans="1:13" ht="15.75">
      <c r="A57" s="182"/>
      <c r="B57" s="91"/>
      <c r="C57" s="91"/>
      <c r="D57" s="112"/>
      <c r="E57" s="112"/>
      <c r="F57" s="112"/>
      <c r="H57" s="89"/>
      <c r="I57" s="88"/>
      <c r="J57" s="88"/>
      <c r="K57" s="60"/>
      <c r="L57" s="40"/>
      <c r="M57" s="62"/>
    </row>
    <row r="58" spans="1:13" ht="15.75">
      <c r="A58" s="182"/>
      <c r="B58" s="91"/>
      <c r="C58" s="91"/>
      <c r="D58" s="112"/>
      <c r="E58" s="112"/>
      <c r="F58" s="112"/>
      <c r="H58" s="90"/>
      <c r="I58" s="184"/>
      <c r="J58" s="184"/>
      <c r="K58" s="119"/>
      <c r="L58" s="86"/>
      <c r="M58" s="120"/>
    </row>
    <row r="59" spans="1:13" ht="14.25" customHeight="1" thickBot="1">
      <c r="A59" s="103"/>
      <c r="B59" s="187" t="s">
        <v>422</v>
      </c>
      <c r="C59" s="176"/>
      <c r="D59" s="55"/>
      <c r="E59" s="55"/>
      <c r="F59" s="55"/>
      <c r="H59" s="175"/>
      <c r="I59" s="187"/>
      <c r="J59" s="176"/>
      <c r="K59" s="55"/>
      <c r="L59" s="55"/>
      <c r="M59" s="47"/>
    </row>
    <row r="60" spans="1:13" ht="19.5" thickBot="1">
      <c r="A60" s="82" t="s">
        <v>28</v>
      </c>
      <c r="B60" s="92" t="s">
        <v>277</v>
      </c>
      <c r="H60" s="175"/>
      <c r="I60" s="183"/>
      <c r="J60" s="176"/>
      <c r="K60" s="55"/>
      <c r="L60" s="55"/>
      <c r="M60" s="47"/>
    </row>
    <row r="61" spans="2:6" ht="18.75">
      <c r="B61" s="37" t="s">
        <v>127</v>
      </c>
      <c r="D61" s="437">
        <v>39942</v>
      </c>
      <c r="E61" s="438"/>
      <c r="F61" t="s">
        <v>260</v>
      </c>
    </row>
    <row r="62" spans="1:13" ht="15.75">
      <c r="A62" s="60">
        <v>1</v>
      </c>
      <c r="B62" s="88"/>
      <c r="C62" s="88"/>
      <c r="D62" s="60"/>
      <c r="E62" s="40"/>
      <c r="F62" s="62"/>
      <c r="H62" s="89"/>
      <c r="I62" s="88"/>
      <c r="J62" s="88"/>
      <c r="K62" s="60"/>
      <c r="L62" s="40"/>
      <c r="M62" s="62"/>
    </row>
    <row r="63" spans="1:13" ht="15.75">
      <c r="A63" s="60">
        <v>2</v>
      </c>
      <c r="B63" s="61"/>
      <c r="C63" s="61"/>
      <c r="D63" s="60"/>
      <c r="E63" s="40"/>
      <c r="F63" s="62"/>
      <c r="H63" s="89"/>
      <c r="I63" s="88"/>
      <c r="J63" s="88"/>
      <c r="K63" s="60"/>
      <c r="L63" s="40"/>
      <c r="M63" s="62"/>
    </row>
    <row r="64" spans="1:13" ht="15.75">
      <c r="A64" s="60">
        <v>3</v>
      </c>
      <c r="B64" s="61"/>
      <c r="C64" s="61"/>
      <c r="D64" s="60"/>
      <c r="E64" s="40"/>
      <c r="F64" s="62"/>
      <c r="H64" s="89"/>
      <c r="I64" s="88"/>
      <c r="J64" s="88"/>
      <c r="K64" s="60"/>
      <c r="L64" s="40"/>
      <c r="M64" s="62"/>
    </row>
    <row r="65" spans="1:13" ht="15.75">
      <c r="A65" s="132">
        <v>4</v>
      </c>
      <c r="B65" s="61"/>
      <c r="C65" s="61"/>
      <c r="D65" s="60"/>
      <c r="E65" s="40"/>
      <c r="F65" s="62"/>
      <c r="H65" s="89"/>
      <c r="I65" s="88"/>
      <c r="J65" s="88"/>
      <c r="K65" s="60"/>
      <c r="L65" s="40"/>
      <c r="M65" s="62"/>
    </row>
    <row r="66" spans="1:13" ht="15.75">
      <c r="A66" s="132">
        <v>5</v>
      </c>
      <c r="B66" s="61"/>
      <c r="C66" s="61"/>
      <c r="D66" s="60"/>
      <c r="E66" s="40"/>
      <c r="F66" s="62"/>
      <c r="H66" s="89"/>
      <c r="I66" s="178"/>
      <c r="J66" s="88"/>
      <c r="K66" s="60"/>
      <c r="L66" s="40"/>
      <c r="M66" s="62"/>
    </row>
    <row r="67" spans="1:9" ht="16.5" customHeight="1">
      <c r="A67" s="89"/>
      <c r="B67" s="88"/>
      <c r="C67" s="88"/>
      <c r="D67" s="60"/>
      <c r="E67" s="40"/>
      <c r="F67" s="62"/>
      <c r="I67" s="91"/>
    </row>
    <row r="68" spans="1:6" ht="15.75">
      <c r="A68" s="89"/>
      <c r="B68" s="88"/>
      <c r="C68" s="88"/>
      <c r="D68" s="60"/>
      <c r="E68" s="40"/>
      <c r="F68" s="62"/>
    </row>
    <row r="69" ht="15" customHeight="1"/>
    <row r="70" ht="14.25" customHeight="1"/>
    <row r="71" spans="8:12" ht="15.75">
      <c r="H71" s="53"/>
      <c r="I71" s="87"/>
      <c r="J71" s="45"/>
      <c r="K71" s="55"/>
      <c r="L71" s="55"/>
    </row>
    <row r="72" spans="8:12" ht="14.25" customHeight="1">
      <c r="H72" s="53"/>
      <c r="I72" s="45"/>
      <c r="J72" s="45"/>
      <c r="K72" s="55"/>
      <c r="L72" s="55"/>
    </row>
    <row r="73" spans="8:12" ht="15.75">
      <c r="H73" s="53"/>
      <c r="I73" s="45"/>
      <c r="J73" s="45"/>
      <c r="K73" s="55"/>
      <c r="L73" s="55"/>
    </row>
    <row r="74" spans="8:12" ht="12.75">
      <c r="H74" s="47"/>
      <c r="I74" s="47"/>
      <c r="J74" s="47"/>
      <c r="K74" s="47"/>
      <c r="L74" s="47"/>
    </row>
    <row r="75" spans="8:12" ht="15.75">
      <c r="H75" s="53"/>
      <c r="I75" s="45"/>
      <c r="J75" s="45"/>
      <c r="K75" s="55"/>
      <c r="L75" s="55"/>
    </row>
    <row r="76" spans="8:12" ht="15.75">
      <c r="H76" s="53"/>
      <c r="I76" s="45"/>
      <c r="J76" s="45"/>
      <c r="K76" s="55"/>
      <c r="L76" s="55"/>
    </row>
    <row r="77" spans="8:12" ht="15.75">
      <c r="H77" s="53"/>
      <c r="I77" s="45"/>
      <c r="J77" s="45"/>
      <c r="K77" s="55"/>
      <c r="L77" s="55"/>
    </row>
    <row r="78" spans="8:12" ht="12.75">
      <c r="H78" s="47"/>
      <c r="I78" s="47"/>
      <c r="J78" s="47"/>
      <c r="K78" s="47"/>
      <c r="L78" s="47"/>
    </row>
    <row r="79" spans="8:12" ht="12.75">
      <c r="H79" s="47"/>
      <c r="I79" s="47"/>
      <c r="J79" s="47"/>
      <c r="K79" s="47"/>
      <c r="L79" s="47"/>
    </row>
    <row r="80" spans="8:12" ht="12.75">
      <c r="H80" s="47"/>
      <c r="I80" s="47"/>
      <c r="J80" s="47"/>
      <c r="K80" s="47"/>
      <c r="L80" s="47"/>
    </row>
    <row r="81" spans="8:12" ht="12.75">
      <c r="H81" s="47"/>
      <c r="I81" s="47"/>
      <c r="J81" s="47"/>
      <c r="K81" s="47"/>
      <c r="L81" s="47"/>
    </row>
  </sheetData>
  <mergeCells count="5">
    <mergeCell ref="D61:E61"/>
    <mergeCell ref="L3:M3"/>
    <mergeCell ref="E36:F36"/>
    <mergeCell ref="J4:K4"/>
    <mergeCell ref="D50:E50"/>
  </mergeCells>
  <printOptions/>
  <pageMargins left="0.5905511811023623" right="0.3937007874015748" top="0.1968503937007874" bottom="0.1968503937007874" header="0" footer="0.11811023622047245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I53"/>
  <sheetViews>
    <sheetView workbookViewId="0" topLeftCell="A7">
      <selection activeCell="H48" sqref="H48"/>
    </sheetView>
  </sheetViews>
  <sheetFormatPr defaultColWidth="9.140625" defaultRowHeight="12.75"/>
  <cols>
    <col min="1" max="1" width="3.28125" style="0" customWidth="1"/>
    <col min="2" max="2" width="17.421875" style="0" customWidth="1"/>
    <col min="3" max="3" width="16.421875" style="0" customWidth="1"/>
    <col min="4" max="4" width="5.7109375" style="0" customWidth="1"/>
    <col min="5" max="5" width="8.7109375" style="0" customWidth="1"/>
    <col min="6" max="6" width="4.421875" style="46" customWidth="1"/>
    <col min="7" max="7" width="19.28125" style="0" customWidth="1"/>
    <col min="8" max="8" width="16.421875" style="0" customWidth="1"/>
    <col min="9" max="9" width="5.7109375" style="0" customWidth="1"/>
    <col min="10" max="10" width="8.7109375" style="0" customWidth="1"/>
  </cols>
  <sheetData>
    <row r="3" spans="2:5" ht="20.25">
      <c r="B3" s="95" t="s">
        <v>263</v>
      </c>
      <c r="D3" s="73" t="s">
        <v>423</v>
      </c>
      <c r="E3" s="73"/>
    </row>
    <row r="4" spans="2:5" ht="12" customHeight="1">
      <c r="B4" s="67"/>
      <c r="D4" s="66"/>
      <c r="E4" s="66"/>
    </row>
    <row r="5" spans="2:5" ht="13.5" customHeight="1">
      <c r="B5" s="68" t="s">
        <v>265</v>
      </c>
      <c r="D5" s="66"/>
      <c r="E5" s="66"/>
    </row>
    <row r="6" spans="2:5" ht="13.5" customHeight="1">
      <c r="B6" s="68" t="s">
        <v>264</v>
      </c>
      <c r="D6" s="66"/>
      <c r="E6" s="66"/>
    </row>
    <row r="7" spans="2:5" ht="13.5" customHeight="1">
      <c r="B7" s="69" t="s">
        <v>279</v>
      </c>
      <c r="D7" s="66"/>
      <c r="E7" s="66"/>
    </row>
    <row r="8" spans="2:5" ht="13.5" customHeight="1">
      <c r="B8" s="69"/>
      <c r="D8" s="66"/>
      <c r="E8" s="66"/>
    </row>
    <row r="9" spans="2:5" ht="12" customHeight="1">
      <c r="B9" s="70" t="s">
        <v>266</v>
      </c>
      <c r="D9" s="66"/>
      <c r="E9" s="66"/>
    </row>
    <row r="10" spans="1:5" ht="13.5" thickBot="1">
      <c r="A10" s="1"/>
      <c r="D10" s="64"/>
      <c r="E10" s="32"/>
    </row>
    <row r="11" spans="1:10" ht="13.5" thickBot="1">
      <c r="A11" s="9"/>
      <c r="B11" s="10" t="s">
        <v>29</v>
      </c>
      <c r="C11" s="63"/>
      <c r="D11" s="8"/>
      <c r="E11" s="65" t="s">
        <v>262</v>
      </c>
      <c r="F11" s="9"/>
      <c r="G11" s="10" t="s">
        <v>33</v>
      </c>
      <c r="H11" s="2"/>
      <c r="I11" s="8"/>
      <c r="J11" s="65" t="s">
        <v>262</v>
      </c>
    </row>
    <row r="12" spans="1:10" ht="12.75">
      <c r="A12" s="17"/>
      <c r="B12" s="35" t="s">
        <v>5</v>
      </c>
      <c r="C12" s="35" t="s">
        <v>6</v>
      </c>
      <c r="D12" s="11" t="s">
        <v>7</v>
      </c>
      <c r="E12" s="21" t="s">
        <v>16</v>
      </c>
      <c r="F12" s="17"/>
      <c r="G12" s="18" t="s">
        <v>5</v>
      </c>
      <c r="H12" s="19" t="s">
        <v>6</v>
      </c>
      <c r="I12" s="19" t="s">
        <v>7</v>
      </c>
      <c r="J12" s="21" t="s">
        <v>16</v>
      </c>
    </row>
    <row r="13" spans="1:10" ht="15.75">
      <c r="A13" s="23">
        <v>1</v>
      </c>
      <c r="B13" s="88"/>
      <c r="C13" s="88"/>
      <c r="D13" s="106"/>
      <c r="E13" s="29"/>
      <c r="F13" s="114" t="s">
        <v>241</v>
      </c>
      <c r="G13" s="88"/>
      <c r="H13" s="88"/>
      <c r="I13" s="62"/>
      <c r="J13" s="109"/>
    </row>
    <row r="14" spans="1:10" ht="15.75">
      <c r="A14" s="23">
        <v>2</v>
      </c>
      <c r="B14" s="39"/>
      <c r="C14" s="39"/>
      <c r="D14" s="106"/>
      <c r="E14" s="107"/>
      <c r="F14" s="114" t="s">
        <v>240</v>
      </c>
      <c r="G14" s="39"/>
      <c r="H14" s="61"/>
      <c r="I14" s="62"/>
      <c r="J14" s="109"/>
    </row>
    <row r="15" spans="1:10" ht="15.75">
      <c r="A15" s="96">
        <v>3</v>
      </c>
      <c r="B15" s="88"/>
      <c r="C15" s="54"/>
      <c r="D15" s="106"/>
      <c r="E15" s="107"/>
      <c r="F15" s="23">
        <v>3</v>
      </c>
      <c r="G15" s="39"/>
      <c r="H15" s="39"/>
      <c r="I15" s="62"/>
      <c r="J15" s="109"/>
    </row>
    <row r="16" spans="1:10" ht="15.75">
      <c r="A16" s="23">
        <v>4</v>
      </c>
      <c r="B16" s="39"/>
      <c r="C16" s="61"/>
      <c r="D16" s="106"/>
      <c r="E16" s="107"/>
      <c r="F16" s="23">
        <v>4</v>
      </c>
      <c r="G16" s="39"/>
      <c r="H16" s="39"/>
      <c r="I16" s="62"/>
      <c r="J16" s="109"/>
    </row>
    <row r="17" spans="1:10" ht="15.75">
      <c r="A17" s="23">
        <v>5</v>
      </c>
      <c r="B17" s="39"/>
      <c r="C17" s="61"/>
      <c r="D17" s="106"/>
      <c r="E17" s="107"/>
      <c r="F17" s="23">
        <v>5</v>
      </c>
      <c r="G17" s="39"/>
      <c r="H17" s="39"/>
      <c r="I17" s="62"/>
      <c r="J17" s="109"/>
    </row>
    <row r="18" spans="1:10" ht="15.75">
      <c r="A18" s="96">
        <v>6</v>
      </c>
      <c r="B18" s="54"/>
      <c r="C18" s="54"/>
      <c r="D18" s="106"/>
      <c r="E18" s="107"/>
      <c r="F18" s="1"/>
      <c r="G18" s="45" t="s">
        <v>427</v>
      </c>
      <c r="H18" s="45"/>
      <c r="I18" s="53"/>
      <c r="J18" s="32"/>
    </row>
    <row r="19" spans="1:243" ht="16.5" thickBot="1">
      <c r="A19" s="96">
        <v>7</v>
      </c>
      <c r="B19" s="54"/>
      <c r="C19" s="54"/>
      <c r="D19" s="106"/>
      <c r="E19" s="107"/>
      <c r="F19" s="1"/>
      <c r="G19" s="34"/>
      <c r="H19" s="7"/>
      <c r="I19" s="6"/>
      <c r="J19" s="32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</row>
    <row r="20" spans="1:10" ht="16.5" thickBot="1">
      <c r="A20" s="96">
        <v>14</v>
      </c>
      <c r="B20" s="54"/>
      <c r="C20" s="54"/>
      <c r="D20" s="106"/>
      <c r="E20" s="107"/>
      <c r="F20" s="9"/>
      <c r="G20" s="10" t="s">
        <v>34</v>
      </c>
      <c r="H20" s="2"/>
      <c r="I20" s="8"/>
      <c r="J20" s="65" t="s">
        <v>262</v>
      </c>
    </row>
    <row r="21" spans="1:10" ht="15.75">
      <c r="A21" s="96">
        <v>22</v>
      </c>
      <c r="B21" s="54"/>
      <c r="C21" s="54"/>
      <c r="D21" s="106"/>
      <c r="E21" s="107"/>
      <c r="F21" s="17"/>
      <c r="G21" s="18" t="s">
        <v>5</v>
      </c>
      <c r="H21" s="19" t="s">
        <v>6</v>
      </c>
      <c r="I21" s="19" t="s">
        <v>7</v>
      </c>
      <c r="J21" s="21" t="s">
        <v>16</v>
      </c>
    </row>
    <row r="22" spans="1:10" ht="15.75">
      <c r="A22" s="9"/>
      <c r="B22" s="45" t="s">
        <v>261</v>
      </c>
      <c r="C22" s="45"/>
      <c r="D22" s="8"/>
      <c r="E22" s="4"/>
      <c r="F22" s="114" t="s">
        <v>241</v>
      </c>
      <c r="G22" s="88"/>
      <c r="H22" s="88"/>
      <c r="I22" s="62"/>
      <c r="J22" s="109"/>
    </row>
    <row r="23" spans="1:10" ht="16.5" thickBot="1">
      <c r="A23" s="9"/>
      <c r="B23" s="9"/>
      <c r="C23" s="2"/>
      <c r="F23" s="114" t="s">
        <v>240</v>
      </c>
      <c r="G23" s="39"/>
      <c r="H23" s="39"/>
      <c r="I23" s="62"/>
      <c r="J23" s="109"/>
    </row>
    <row r="24" spans="1:10" ht="16.5" thickBot="1">
      <c r="A24" s="17"/>
      <c r="B24" s="10" t="s">
        <v>30</v>
      </c>
      <c r="C24" s="63"/>
      <c r="D24" s="8"/>
      <c r="E24" s="65" t="s">
        <v>262</v>
      </c>
      <c r="F24" s="23">
        <v>3</v>
      </c>
      <c r="G24" s="127"/>
      <c r="H24" s="61"/>
      <c r="I24" s="62"/>
      <c r="J24" s="109"/>
    </row>
    <row r="25" spans="1:10" ht="13.5" customHeight="1">
      <c r="A25" s="23"/>
      <c r="B25" s="35" t="s">
        <v>5</v>
      </c>
      <c r="C25" s="35" t="s">
        <v>6</v>
      </c>
      <c r="D25" s="19" t="s">
        <v>7</v>
      </c>
      <c r="E25" s="21" t="s">
        <v>16</v>
      </c>
      <c r="F25" s="23">
        <v>4</v>
      </c>
      <c r="G25" s="128"/>
      <c r="H25" s="61"/>
      <c r="I25" s="130"/>
      <c r="J25" s="122"/>
    </row>
    <row r="26" spans="1:10" ht="13.5" customHeight="1">
      <c r="A26" s="23">
        <v>1</v>
      </c>
      <c r="B26" s="88"/>
      <c r="C26" s="88"/>
      <c r="D26" s="62"/>
      <c r="E26" s="109"/>
      <c r="F26" s="77">
        <v>5</v>
      </c>
      <c r="G26" s="48"/>
      <c r="H26" s="121"/>
      <c r="I26" s="129"/>
      <c r="J26" s="126"/>
    </row>
    <row r="27" spans="1:10" ht="13.5" customHeight="1">
      <c r="A27" s="23">
        <v>2</v>
      </c>
      <c r="B27" s="39"/>
      <c r="C27" s="39"/>
      <c r="D27" s="62"/>
      <c r="E27" s="109"/>
      <c r="F27" s="1"/>
      <c r="G27" s="45" t="s">
        <v>428</v>
      </c>
      <c r="H27" s="45"/>
      <c r="I27" s="53"/>
      <c r="J27" s="32"/>
    </row>
    <row r="28" spans="1:6" ht="13.5" customHeight="1">
      <c r="A28" s="23">
        <v>3</v>
      </c>
      <c r="B28" s="39"/>
      <c r="C28" s="39"/>
      <c r="D28" s="62"/>
      <c r="E28" s="109"/>
      <c r="F28"/>
    </row>
    <row r="29" spans="1:10" ht="13.5" customHeight="1" thickBot="1">
      <c r="A29" s="23">
        <v>4</v>
      </c>
      <c r="B29" s="39"/>
      <c r="C29" s="39"/>
      <c r="D29" s="62"/>
      <c r="E29" s="110"/>
      <c r="F29" s="1"/>
      <c r="G29" s="34"/>
      <c r="H29" s="7"/>
      <c r="I29" s="6"/>
      <c r="J29" s="32"/>
    </row>
    <row r="30" spans="1:10" ht="13.5" customHeight="1" thickBot="1">
      <c r="A30" s="23">
        <v>5</v>
      </c>
      <c r="B30" s="39"/>
      <c r="C30" s="39"/>
      <c r="D30" s="62"/>
      <c r="E30" s="109"/>
      <c r="F30" s="1"/>
      <c r="G30" s="10" t="s">
        <v>35</v>
      </c>
      <c r="H30" s="7"/>
      <c r="I30" s="6"/>
      <c r="J30" s="65" t="s">
        <v>262</v>
      </c>
    </row>
    <row r="31" spans="1:10" ht="13.5" customHeight="1">
      <c r="A31" s="96">
        <v>11</v>
      </c>
      <c r="B31" s="54"/>
      <c r="C31" s="54"/>
      <c r="D31" s="62"/>
      <c r="E31" s="109"/>
      <c r="F31" s="9"/>
      <c r="G31" s="18" t="s">
        <v>5</v>
      </c>
      <c r="H31" s="19" t="s">
        <v>6</v>
      </c>
      <c r="I31" s="19" t="s">
        <v>7</v>
      </c>
      <c r="J31" s="21" t="s">
        <v>16</v>
      </c>
    </row>
    <row r="32" spans="1:10" ht="13.5" customHeight="1">
      <c r="A32" s="188">
        <v>27</v>
      </c>
      <c r="B32" s="54"/>
      <c r="C32" s="54"/>
      <c r="D32" s="120"/>
      <c r="E32" s="109"/>
      <c r="F32" s="23">
        <v>1</v>
      </c>
      <c r="G32" s="88"/>
      <c r="H32" s="88"/>
      <c r="I32" s="62"/>
      <c r="J32" s="109"/>
    </row>
    <row r="33" spans="1:10" ht="13.5" customHeight="1">
      <c r="A33" s="70"/>
      <c r="B33" s="45" t="s">
        <v>424</v>
      </c>
      <c r="C33" s="7"/>
      <c r="D33" s="53"/>
      <c r="E33" s="32"/>
      <c r="F33" s="23">
        <v>2</v>
      </c>
      <c r="G33" s="39"/>
      <c r="H33" s="39"/>
      <c r="I33" s="62"/>
      <c r="J33" s="109"/>
    </row>
    <row r="34" spans="1:10" ht="16.5" thickBot="1">
      <c r="A34" s="1"/>
      <c r="D34" s="6"/>
      <c r="E34" s="32"/>
      <c r="F34" s="23">
        <v>3</v>
      </c>
      <c r="G34" s="39"/>
      <c r="H34" s="61"/>
      <c r="I34" s="62"/>
      <c r="J34" s="109"/>
    </row>
    <row r="35" spans="1:10" ht="16.5" thickBot="1">
      <c r="A35" s="9"/>
      <c r="B35" s="10" t="s">
        <v>31</v>
      </c>
      <c r="C35" s="2"/>
      <c r="D35" s="8"/>
      <c r="E35" s="65" t="s">
        <v>262</v>
      </c>
      <c r="F35" s="23">
        <v>4</v>
      </c>
      <c r="G35" s="39"/>
      <c r="H35" s="39"/>
      <c r="I35" s="62"/>
      <c r="J35" s="109"/>
    </row>
    <row r="36" spans="1:10" ht="15.75">
      <c r="A36" s="17"/>
      <c r="B36" s="18" t="s">
        <v>5</v>
      </c>
      <c r="C36" s="19" t="s">
        <v>6</v>
      </c>
      <c r="D36" s="19" t="s">
        <v>7</v>
      </c>
      <c r="E36" s="21" t="s">
        <v>16</v>
      </c>
      <c r="F36" s="23">
        <v>5</v>
      </c>
      <c r="G36" s="39"/>
      <c r="H36" s="39"/>
      <c r="I36" s="62"/>
      <c r="J36" s="109"/>
    </row>
    <row r="37" spans="1:10" ht="15.75">
      <c r="A37" s="23">
        <v>1</v>
      </c>
      <c r="B37" s="134"/>
      <c r="C37" s="189"/>
      <c r="D37" s="6"/>
      <c r="E37" s="117"/>
      <c r="F37" s="9"/>
      <c r="G37" s="45" t="s">
        <v>428</v>
      </c>
      <c r="H37" s="2"/>
      <c r="I37" s="8"/>
      <c r="J37" s="4"/>
    </row>
    <row r="38" spans="1:6" ht="16.5" thickBot="1">
      <c r="A38" s="23">
        <v>2</v>
      </c>
      <c r="B38" s="159"/>
      <c r="C38" s="166"/>
      <c r="D38" s="62"/>
      <c r="E38" s="109"/>
      <c r="F38" s="1"/>
    </row>
    <row r="39" spans="1:10" ht="16.5" thickBot="1">
      <c r="A39" s="23">
        <v>3</v>
      </c>
      <c r="B39" s="191"/>
      <c r="C39" s="167"/>
      <c r="D39" s="26"/>
      <c r="E39" s="109"/>
      <c r="F39" s="9"/>
      <c r="G39" s="10" t="s">
        <v>36</v>
      </c>
      <c r="H39" s="7"/>
      <c r="I39" s="6"/>
      <c r="J39" s="65" t="s">
        <v>262</v>
      </c>
    </row>
    <row r="40" spans="1:10" ht="15.75">
      <c r="A40" s="23">
        <v>4</v>
      </c>
      <c r="B40" s="48"/>
      <c r="C40" s="167"/>
      <c r="D40" s="62"/>
      <c r="E40" s="110"/>
      <c r="F40" s="23"/>
      <c r="G40" s="18" t="s">
        <v>5</v>
      </c>
      <c r="H40" s="19" t="s">
        <v>6</v>
      </c>
      <c r="I40" s="19" t="s">
        <v>7</v>
      </c>
      <c r="J40" s="21" t="s">
        <v>16</v>
      </c>
    </row>
    <row r="41" spans="1:10" ht="15.75">
      <c r="A41" s="23">
        <v>5</v>
      </c>
      <c r="B41" s="48"/>
      <c r="C41" s="167"/>
      <c r="D41" s="62"/>
      <c r="E41" s="109"/>
      <c r="F41" s="23">
        <v>1</v>
      </c>
      <c r="G41" s="88"/>
      <c r="H41" s="39"/>
      <c r="I41" s="60"/>
      <c r="J41" s="131"/>
    </row>
    <row r="42" spans="1:10" ht="15.75">
      <c r="A42" s="96">
        <v>6</v>
      </c>
      <c r="B42" s="192"/>
      <c r="C42" s="190"/>
      <c r="D42" s="62"/>
      <c r="E42" s="109"/>
      <c r="F42">
        <v>2</v>
      </c>
      <c r="G42" s="39"/>
      <c r="H42" s="39"/>
      <c r="I42" s="97"/>
      <c r="J42" s="29"/>
    </row>
    <row r="43" spans="1:5" ht="15.75">
      <c r="A43" s="1"/>
      <c r="B43" s="45" t="s">
        <v>425</v>
      </c>
      <c r="C43" s="45"/>
      <c r="D43" s="53"/>
      <c r="E43" s="32"/>
    </row>
    <row r="44" spans="1:5" ht="13.5" thickBot="1">
      <c r="A44" s="9"/>
      <c r="B44" s="9"/>
      <c r="C44" s="2"/>
      <c r="D44" s="8"/>
      <c r="E44" s="4"/>
    </row>
    <row r="45" spans="1:5" ht="13.5" thickBot="1">
      <c r="A45" s="9"/>
      <c r="B45" s="10" t="s">
        <v>32</v>
      </c>
      <c r="C45" s="2"/>
      <c r="D45" s="8"/>
      <c r="E45" s="65" t="s">
        <v>262</v>
      </c>
    </row>
    <row r="46" spans="1:5" ht="12.75">
      <c r="A46" s="17"/>
      <c r="B46" s="18" t="s">
        <v>5</v>
      </c>
      <c r="C46" s="19" t="s">
        <v>6</v>
      </c>
      <c r="D46" s="19" t="s">
        <v>7</v>
      </c>
      <c r="E46" s="21" t="s">
        <v>16</v>
      </c>
    </row>
    <row r="47" spans="1:7" ht="15.75">
      <c r="A47" s="23">
        <v>1</v>
      </c>
      <c r="B47" s="88"/>
      <c r="C47" s="88"/>
      <c r="D47" s="62"/>
      <c r="E47" s="109"/>
      <c r="G47" s="33"/>
    </row>
    <row r="48" spans="1:5" ht="15.75">
      <c r="A48" s="96">
        <v>2</v>
      </c>
      <c r="B48" s="88"/>
      <c r="C48" s="54"/>
      <c r="D48" s="62"/>
      <c r="E48" s="109"/>
    </row>
    <row r="49" spans="1:5" ht="15.75">
      <c r="A49" s="23">
        <v>3</v>
      </c>
      <c r="B49" s="61"/>
      <c r="C49" s="39"/>
      <c r="D49" s="62"/>
      <c r="E49" s="109"/>
    </row>
    <row r="50" spans="1:5" ht="15.75">
      <c r="A50" s="23">
        <v>4</v>
      </c>
      <c r="B50" s="39"/>
      <c r="C50" s="39"/>
      <c r="D50" s="62"/>
      <c r="E50" s="109"/>
    </row>
    <row r="51" spans="1:5" ht="15.75">
      <c r="A51" s="23">
        <v>5</v>
      </c>
      <c r="B51" s="39"/>
      <c r="C51" s="39"/>
      <c r="D51" s="62"/>
      <c r="E51" s="109"/>
    </row>
    <row r="52" spans="1:5" ht="15.75">
      <c r="A52" s="1"/>
      <c r="B52" s="45" t="s">
        <v>426</v>
      </c>
      <c r="C52" s="45"/>
      <c r="D52" s="53"/>
      <c r="E52" s="32"/>
    </row>
    <row r="53" spans="1:5" ht="12.75">
      <c r="A53" s="1"/>
      <c r="B53" s="9"/>
      <c r="C53" s="7"/>
      <c r="D53" s="6"/>
      <c r="E53" s="32"/>
    </row>
  </sheetData>
  <printOptions/>
  <pageMargins left="0.3937007874015748" right="0.3937007874015748" top="0.1968503937007874" bottom="0.3937007874015748" header="0.11811023622047245" footer="0.11811023622047245"/>
  <pageSetup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S52"/>
  <sheetViews>
    <sheetView workbookViewId="0" topLeftCell="A10">
      <selection activeCell="O10" sqref="O10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20.28125" style="0" customWidth="1"/>
    <col min="4" max="4" width="8.00390625" style="0" customWidth="1"/>
    <col min="5" max="5" width="6.140625" style="0" customWidth="1"/>
    <col min="6" max="6" width="19.140625" style="0" customWidth="1"/>
    <col min="7" max="7" width="19.7109375" style="0" customWidth="1"/>
    <col min="8" max="8" width="6.421875" style="0" customWidth="1"/>
    <col min="9" max="9" width="5.28125" style="0" customWidth="1"/>
    <col min="10" max="10" width="19.28125" style="0" customWidth="1"/>
    <col min="11" max="11" width="20.421875" style="0" customWidth="1"/>
    <col min="12" max="12" width="6.8515625" style="0" customWidth="1"/>
    <col min="13" max="13" width="4.8515625" style="0" customWidth="1"/>
    <col min="14" max="14" width="16.421875" style="0" customWidth="1"/>
    <col min="15" max="15" width="20.57421875" style="0" customWidth="1"/>
    <col min="16" max="16" width="5.8515625" style="0" customWidth="1"/>
  </cols>
  <sheetData>
    <row r="1" ht="15.75">
      <c r="N1" s="104"/>
    </row>
    <row r="2" spans="2:12" ht="15.75">
      <c r="B2" s="48" t="s">
        <v>303</v>
      </c>
      <c r="C2" s="48" t="s">
        <v>135</v>
      </c>
      <c r="D2" s="162">
        <v>1000</v>
      </c>
      <c r="F2" s="48" t="s">
        <v>292</v>
      </c>
      <c r="G2" s="48" t="s">
        <v>116</v>
      </c>
      <c r="H2" s="162">
        <v>1000</v>
      </c>
      <c r="J2" s="48" t="s">
        <v>320</v>
      </c>
      <c r="K2" s="48" t="s">
        <v>373</v>
      </c>
      <c r="L2" s="162">
        <v>1000</v>
      </c>
    </row>
    <row r="3" spans="2:12" ht="15.75">
      <c r="B3" s="48" t="s">
        <v>157</v>
      </c>
      <c r="C3" s="161" t="s">
        <v>135</v>
      </c>
      <c r="D3" s="162">
        <v>1000</v>
      </c>
      <c r="F3" s="116" t="s">
        <v>291</v>
      </c>
      <c r="G3" s="116" t="s">
        <v>116</v>
      </c>
      <c r="H3" s="163">
        <v>1000</v>
      </c>
      <c r="J3" s="116" t="s">
        <v>369</v>
      </c>
      <c r="K3" s="116" t="s">
        <v>420</v>
      </c>
      <c r="L3" s="160">
        <v>1000</v>
      </c>
    </row>
    <row r="4" spans="2:12" ht="15.75">
      <c r="B4" s="48" t="s">
        <v>309</v>
      </c>
      <c r="C4" s="166" t="s">
        <v>135</v>
      </c>
      <c r="D4" s="163">
        <v>1000</v>
      </c>
      <c r="F4" s="39" t="s">
        <v>150</v>
      </c>
      <c r="G4" s="39" t="s">
        <v>116</v>
      </c>
      <c r="H4" s="164">
        <v>1000</v>
      </c>
      <c r="J4" s="39" t="s">
        <v>148</v>
      </c>
      <c r="K4" s="39" t="s">
        <v>373</v>
      </c>
      <c r="L4" s="62">
        <v>1000</v>
      </c>
    </row>
    <row r="5" spans="2:12" ht="15.75">
      <c r="B5" s="116" t="s">
        <v>143</v>
      </c>
      <c r="C5" s="39" t="s">
        <v>135</v>
      </c>
      <c r="D5" s="164">
        <v>1000</v>
      </c>
      <c r="F5" s="39" t="s">
        <v>212</v>
      </c>
      <c r="G5" s="39" t="s">
        <v>116</v>
      </c>
      <c r="H5" s="164">
        <v>1000</v>
      </c>
      <c r="J5" s="39" t="s">
        <v>316</v>
      </c>
      <c r="K5" s="39" t="s">
        <v>373</v>
      </c>
      <c r="L5" s="62">
        <v>1000</v>
      </c>
    </row>
    <row r="6" spans="6:12" ht="15.75">
      <c r="F6" s="39" t="s">
        <v>293</v>
      </c>
      <c r="G6" s="39" t="s">
        <v>116</v>
      </c>
      <c r="H6" s="164">
        <v>1000</v>
      </c>
      <c r="J6" s="39" t="s">
        <v>318</v>
      </c>
      <c r="K6" s="39" t="s">
        <v>373</v>
      </c>
      <c r="L6" s="62">
        <v>1000</v>
      </c>
    </row>
    <row r="7" spans="2:12" ht="15.75">
      <c r="B7" s="39" t="s">
        <v>361</v>
      </c>
      <c r="C7" s="39" t="s">
        <v>418</v>
      </c>
      <c r="D7" s="164">
        <v>1000</v>
      </c>
      <c r="F7" s="39" t="s">
        <v>294</v>
      </c>
      <c r="G7" s="39" t="s">
        <v>116</v>
      </c>
      <c r="H7" s="164">
        <v>1000</v>
      </c>
      <c r="J7" s="39" t="s">
        <v>377</v>
      </c>
      <c r="K7" s="39" t="s">
        <v>373</v>
      </c>
      <c r="L7" s="62">
        <v>1000</v>
      </c>
    </row>
    <row r="8" spans="2:12" ht="15.75">
      <c r="B8" s="39" t="s">
        <v>368</v>
      </c>
      <c r="C8" s="39" t="s">
        <v>418</v>
      </c>
      <c r="D8" s="164">
        <v>1000</v>
      </c>
      <c r="F8" s="135" t="s">
        <v>115</v>
      </c>
      <c r="G8" s="39" t="s">
        <v>290</v>
      </c>
      <c r="H8" s="164">
        <v>1000</v>
      </c>
      <c r="J8" s="39" t="s">
        <v>144</v>
      </c>
      <c r="K8" s="39" t="s">
        <v>373</v>
      </c>
      <c r="L8" s="62">
        <v>1000</v>
      </c>
    </row>
    <row r="9" spans="6:8" ht="15.75">
      <c r="F9" s="39" t="s">
        <v>105</v>
      </c>
      <c r="G9" s="39" t="s">
        <v>290</v>
      </c>
      <c r="H9" s="164">
        <v>1000</v>
      </c>
    </row>
    <row r="10" spans="2:12" ht="15.75">
      <c r="B10" s="48" t="s">
        <v>44</v>
      </c>
      <c r="C10" s="48" t="s">
        <v>88</v>
      </c>
      <c r="D10" s="162">
        <v>1100</v>
      </c>
      <c r="F10" s="135" t="s">
        <v>256</v>
      </c>
      <c r="G10" s="39" t="s">
        <v>116</v>
      </c>
      <c r="H10" s="164">
        <v>1000</v>
      </c>
      <c r="J10" s="48" t="s">
        <v>396</v>
      </c>
      <c r="K10" s="48" t="s">
        <v>110</v>
      </c>
      <c r="L10" s="162">
        <v>1000</v>
      </c>
    </row>
    <row r="11" spans="2:12" ht="15.75">
      <c r="B11" s="116" t="s">
        <v>205</v>
      </c>
      <c r="C11" s="116" t="s">
        <v>88</v>
      </c>
      <c r="D11" s="163">
        <v>1100</v>
      </c>
      <c r="F11" s="39" t="s">
        <v>93</v>
      </c>
      <c r="G11" s="39" t="s">
        <v>116</v>
      </c>
      <c r="H11" s="62">
        <v>1000</v>
      </c>
      <c r="J11" s="116" t="s">
        <v>180</v>
      </c>
      <c r="K11" s="116" t="s">
        <v>110</v>
      </c>
      <c r="L11" s="160">
        <v>1000</v>
      </c>
    </row>
    <row r="12" spans="2:12" ht="15.75">
      <c r="B12" s="61" t="s">
        <v>55</v>
      </c>
      <c r="C12" s="39" t="s">
        <v>88</v>
      </c>
      <c r="D12" s="164">
        <v>1100</v>
      </c>
      <c r="J12" s="170" t="s">
        <v>253</v>
      </c>
      <c r="K12" s="48" t="s">
        <v>110</v>
      </c>
      <c r="L12" s="162">
        <v>1100</v>
      </c>
    </row>
    <row r="13" spans="2:12" ht="15.75">
      <c r="B13" s="39" t="s">
        <v>51</v>
      </c>
      <c r="C13" s="39" t="s">
        <v>88</v>
      </c>
      <c r="D13" s="164">
        <v>1100</v>
      </c>
      <c r="F13" s="39" t="s">
        <v>358</v>
      </c>
      <c r="G13" s="39" t="s">
        <v>357</v>
      </c>
      <c r="H13" s="164">
        <v>1000</v>
      </c>
      <c r="J13" s="48" t="s">
        <v>179</v>
      </c>
      <c r="K13" s="48" t="s">
        <v>110</v>
      </c>
      <c r="L13" s="162">
        <v>1000</v>
      </c>
    </row>
    <row r="14" spans="2:12" ht="15.75">
      <c r="B14" s="39" t="s">
        <v>52</v>
      </c>
      <c r="C14" s="39" t="s">
        <v>88</v>
      </c>
      <c r="D14" s="164">
        <v>1100</v>
      </c>
      <c r="F14" s="39" t="s">
        <v>364</v>
      </c>
      <c r="G14" s="39" t="s">
        <v>357</v>
      </c>
      <c r="H14" s="164">
        <v>1000</v>
      </c>
      <c r="J14" s="116" t="s">
        <v>315</v>
      </c>
      <c r="K14" s="116" t="s">
        <v>110</v>
      </c>
      <c r="L14" s="160">
        <v>1000</v>
      </c>
    </row>
    <row r="15" spans="2:12" ht="15.75">
      <c r="B15" s="39" t="s">
        <v>65</v>
      </c>
      <c r="C15" s="39" t="s">
        <v>88</v>
      </c>
      <c r="D15" s="164">
        <v>1376</v>
      </c>
      <c r="F15" s="39" t="s">
        <v>386</v>
      </c>
      <c r="G15" s="39" t="s">
        <v>357</v>
      </c>
      <c r="H15" s="164">
        <v>1000</v>
      </c>
      <c r="J15" s="39" t="s">
        <v>398</v>
      </c>
      <c r="K15" s="39" t="s">
        <v>419</v>
      </c>
      <c r="L15" s="62">
        <v>1000</v>
      </c>
    </row>
    <row r="16" spans="2:12" ht="15.75">
      <c r="B16" s="39" t="s">
        <v>356</v>
      </c>
      <c r="C16" s="39" t="s">
        <v>88</v>
      </c>
      <c r="D16" s="164">
        <v>1100</v>
      </c>
      <c r="F16" s="39" t="s">
        <v>378</v>
      </c>
      <c r="G16" s="39" t="s">
        <v>357</v>
      </c>
      <c r="H16" s="164">
        <v>1000</v>
      </c>
      <c r="J16" s="39" t="s">
        <v>317</v>
      </c>
      <c r="K16" s="39" t="s">
        <v>110</v>
      </c>
      <c r="L16" s="62">
        <v>1000</v>
      </c>
    </row>
    <row r="17" spans="2:12" ht="15.75">
      <c r="B17" s="39" t="s">
        <v>76</v>
      </c>
      <c r="C17" s="39" t="s">
        <v>88</v>
      </c>
      <c r="D17" s="164">
        <v>1100</v>
      </c>
      <c r="F17" s="61" t="s">
        <v>282</v>
      </c>
      <c r="G17" s="39" t="s">
        <v>357</v>
      </c>
      <c r="H17" s="164">
        <v>1000</v>
      </c>
      <c r="J17" s="61" t="s">
        <v>196</v>
      </c>
      <c r="K17" s="39" t="s">
        <v>110</v>
      </c>
      <c r="L17" s="62">
        <v>1394</v>
      </c>
    </row>
    <row r="18" spans="2:12" ht="15.75">
      <c r="B18" s="118" t="s">
        <v>45</v>
      </c>
      <c r="C18" s="39" t="s">
        <v>88</v>
      </c>
      <c r="D18" s="168">
        <v>1901</v>
      </c>
      <c r="J18" s="39" t="s">
        <v>109</v>
      </c>
      <c r="K18" s="39" t="s">
        <v>110</v>
      </c>
      <c r="L18" s="62">
        <v>1000</v>
      </c>
    </row>
    <row r="19" spans="2:8" ht="15.75">
      <c r="B19" s="39" t="s">
        <v>79</v>
      </c>
      <c r="C19" s="39" t="s">
        <v>88</v>
      </c>
      <c r="D19" s="164">
        <v>1100</v>
      </c>
      <c r="F19" s="159" t="s">
        <v>283</v>
      </c>
      <c r="G19" s="48" t="s">
        <v>321</v>
      </c>
      <c r="H19" s="162">
        <v>1000</v>
      </c>
    </row>
    <row r="20" spans="2:12" ht="15.75">
      <c r="B20" s="39" t="s">
        <v>78</v>
      </c>
      <c r="C20" s="39" t="s">
        <v>88</v>
      </c>
      <c r="D20" s="164">
        <v>1100</v>
      </c>
      <c r="F20" s="48" t="s">
        <v>310</v>
      </c>
      <c r="G20" s="161" t="s">
        <v>321</v>
      </c>
      <c r="H20" s="162">
        <v>1000</v>
      </c>
      <c r="J20" s="39" t="s">
        <v>414</v>
      </c>
      <c r="K20" s="39" t="s">
        <v>417</v>
      </c>
      <c r="L20" s="62">
        <v>1000</v>
      </c>
    </row>
    <row r="21" spans="2:8" ht="15.75">
      <c r="B21" s="39" t="s">
        <v>117</v>
      </c>
      <c r="C21" s="39" t="s">
        <v>88</v>
      </c>
      <c r="D21" s="164">
        <v>1100</v>
      </c>
      <c r="F21" s="116" t="s">
        <v>319</v>
      </c>
      <c r="G21" s="116" t="s">
        <v>321</v>
      </c>
      <c r="H21" s="160">
        <v>1000</v>
      </c>
    </row>
    <row r="22" spans="2:12" ht="15.75">
      <c r="B22" s="39" t="s">
        <v>38</v>
      </c>
      <c r="C22" s="39" t="s">
        <v>88</v>
      </c>
      <c r="D22" s="164">
        <v>2009</v>
      </c>
      <c r="F22" s="39" t="s">
        <v>374</v>
      </c>
      <c r="G22" s="39" t="s">
        <v>321</v>
      </c>
      <c r="H22" s="62">
        <v>1000</v>
      </c>
      <c r="J22" s="48" t="s">
        <v>366</v>
      </c>
      <c r="K22" s="48" t="s">
        <v>371</v>
      </c>
      <c r="L22" s="162">
        <v>1000</v>
      </c>
    </row>
    <row r="23" spans="2:12" ht="15.75">
      <c r="B23" s="39" t="s">
        <v>381</v>
      </c>
      <c r="C23" s="39" t="s">
        <v>88</v>
      </c>
      <c r="D23" s="164">
        <v>1100</v>
      </c>
      <c r="F23" s="39" t="s">
        <v>296</v>
      </c>
      <c r="G23" s="39" t="s">
        <v>321</v>
      </c>
      <c r="H23" s="62">
        <v>1000</v>
      </c>
      <c r="J23" s="116" t="s">
        <v>385</v>
      </c>
      <c r="K23" s="116" t="s">
        <v>371</v>
      </c>
      <c r="L23" s="160">
        <v>1000</v>
      </c>
    </row>
    <row r="24" spans="6:12" ht="15.75">
      <c r="F24" s="39" t="s">
        <v>71</v>
      </c>
      <c r="G24" s="39" t="s">
        <v>321</v>
      </c>
      <c r="H24" s="62">
        <v>1760</v>
      </c>
      <c r="J24" s="39" t="s">
        <v>370</v>
      </c>
      <c r="K24" s="39" t="s">
        <v>371</v>
      </c>
      <c r="L24" s="62">
        <v>1000</v>
      </c>
    </row>
    <row r="25" spans="6:12" ht="15.75">
      <c r="F25" s="39" t="s">
        <v>382</v>
      </c>
      <c r="G25" s="39" t="s">
        <v>321</v>
      </c>
      <c r="H25" s="62">
        <v>1000</v>
      </c>
      <c r="J25" s="61" t="s">
        <v>281</v>
      </c>
      <c r="K25" s="39" t="s">
        <v>371</v>
      </c>
      <c r="L25" s="62">
        <v>1000</v>
      </c>
    </row>
    <row r="26" spans="6:12" ht="15.75">
      <c r="F26" s="39" t="s">
        <v>387</v>
      </c>
      <c r="G26" s="39" t="s">
        <v>321</v>
      </c>
      <c r="H26" s="62">
        <v>1000</v>
      </c>
      <c r="J26" s="39" t="s">
        <v>208</v>
      </c>
      <c r="K26" s="39" t="s">
        <v>371</v>
      </c>
      <c r="L26" s="62">
        <v>1000</v>
      </c>
    </row>
    <row r="27" spans="6:12" ht="15.75">
      <c r="F27" s="39" t="s">
        <v>305</v>
      </c>
      <c r="G27" s="39" t="s">
        <v>321</v>
      </c>
      <c r="H27" s="62">
        <v>1000</v>
      </c>
      <c r="J27" s="39" t="s">
        <v>360</v>
      </c>
      <c r="K27" s="61" t="s">
        <v>288</v>
      </c>
      <c r="L27" s="62">
        <v>1000</v>
      </c>
    </row>
    <row r="28" spans="2:19" ht="15.75">
      <c r="B28" s="48" t="s">
        <v>82</v>
      </c>
      <c r="C28" s="159" t="s">
        <v>259</v>
      </c>
      <c r="D28" s="162">
        <v>1250</v>
      </c>
      <c r="F28" s="39" t="s">
        <v>308</v>
      </c>
      <c r="G28" s="39" t="s">
        <v>321</v>
      </c>
      <c r="H28" s="62">
        <v>1100</v>
      </c>
      <c r="J28" s="39" t="s">
        <v>383</v>
      </c>
      <c r="K28" s="39" t="s">
        <v>371</v>
      </c>
      <c r="L28" s="62">
        <v>1000</v>
      </c>
      <c r="S28" s="104"/>
    </row>
    <row r="29" spans="2:12" ht="15.75">
      <c r="B29" s="116" t="s">
        <v>66</v>
      </c>
      <c r="C29" s="116" t="s">
        <v>388</v>
      </c>
      <c r="D29" s="163">
        <v>1000</v>
      </c>
      <c r="F29" s="61" t="s">
        <v>26</v>
      </c>
      <c r="G29" s="39" t="s">
        <v>321</v>
      </c>
      <c r="H29" s="62">
        <v>1100</v>
      </c>
      <c r="J29" s="165" t="s">
        <v>410</v>
      </c>
      <c r="K29" s="159" t="s">
        <v>287</v>
      </c>
      <c r="L29" s="162">
        <v>1000</v>
      </c>
    </row>
    <row r="30" spans="2:12" ht="15.75">
      <c r="B30" s="116" t="s">
        <v>190</v>
      </c>
      <c r="C30" s="125" t="s">
        <v>259</v>
      </c>
      <c r="D30" s="160">
        <v>1250</v>
      </c>
      <c r="F30" s="39" t="s">
        <v>27</v>
      </c>
      <c r="G30" s="39" t="s">
        <v>321</v>
      </c>
      <c r="H30" s="62">
        <v>1100</v>
      </c>
      <c r="J30" s="116" t="s">
        <v>363</v>
      </c>
      <c r="K30" s="116" t="s">
        <v>371</v>
      </c>
      <c r="L30" s="160">
        <v>1000</v>
      </c>
    </row>
    <row r="31" spans="2:12" ht="15.75">
      <c r="B31" s="39" t="s">
        <v>207</v>
      </c>
      <c r="C31" s="61" t="s">
        <v>259</v>
      </c>
      <c r="D31" s="62">
        <v>1100</v>
      </c>
      <c r="F31" s="39" t="s">
        <v>41</v>
      </c>
      <c r="G31" s="39" t="s">
        <v>321</v>
      </c>
      <c r="H31" s="62">
        <v>1654</v>
      </c>
      <c r="J31" s="39" t="s">
        <v>359</v>
      </c>
      <c r="K31" s="39" t="s">
        <v>371</v>
      </c>
      <c r="L31" s="62">
        <v>1000</v>
      </c>
    </row>
    <row r="32" spans="2:12" ht="15.75">
      <c r="B32" s="39" t="s">
        <v>380</v>
      </c>
      <c r="C32" s="61" t="s">
        <v>259</v>
      </c>
      <c r="D32" s="62">
        <v>1100</v>
      </c>
      <c r="F32" s="39" t="s">
        <v>218</v>
      </c>
      <c r="G32" s="39" t="s">
        <v>321</v>
      </c>
      <c r="H32" s="62">
        <v>1000</v>
      </c>
      <c r="J32" s="61" t="s">
        <v>58</v>
      </c>
      <c r="K32" s="61" t="s">
        <v>243</v>
      </c>
      <c r="L32" s="62">
        <v>1000</v>
      </c>
    </row>
    <row r="33" spans="2:12" ht="15.75">
      <c r="B33" s="39" t="s">
        <v>72</v>
      </c>
      <c r="C33" s="61" t="s">
        <v>259</v>
      </c>
      <c r="D33" s="62">
        <v>1100</v>
      </c>
      <c r="F33" s="39" t="s">
        <v>312</v>
      </c>
      <c r="G33" s="39" t="s">
        <v>321</v>
      </c>
      <c r="H33" s="62">
        <v>1000</v>
      </c>
      <c r="J33" s="39" t="s">
        <v>411</v>
      </c>
      <c r="K33" s="61" t="s">
        <v>287</v>
      </c>
      <c r="L33" s="62">
        <v>1000</v>
      </c>
    </row>
    <row r="34" spans="2:12" ht="15.75">
      <c r="B34" s="116" t="s">
        <v>404</v>
      </c>
      <c r="C34" s="61" t="s">
        <v>259</v>
      </c>
      <c r="D34" s="123">
        <v>1000</v>
      </c>
      <c r="F34" s="39" t="s">
        <v>311</v>
      </c>
      <c r="G34" s="39" t="s">
        <v>321</v>
      </c>
      <c r="H34" s="62">
        <v>1000</v>
      </c>
      <c r="J34" s="39" t="s">
        <v>257</v>
      </c>
      <c r="K34" s="61" t="s">
        <v>287</v>
      </c>
      <c r="L34" s="62">
        <v>1000</v>
      </c>
    </row>
    <row r="35" spans="2:12" ht="15.75">
      <c r="B35" s="39" t="s">
        <v>297</v>
      </c>
      <c r="C35" s="169" t="s">
        <v>259</v>
      </c>
      <c r="D35" s="162">
        <v>1000</v>
      </c>
      <c r="J35" s="39" t="s">
        <v>365</v>
      </c>
      <c r="K35" s="39" t="s">
        <v>371</v>
      </c>
      <c r="L35" s="62">
        <v>1000</v>
      </c>
    </row>
    <row r="36" spans="2:12" ht="15.75">
      <c r="B36" s="165" t="s">
        <v>111</v>
      </c>
      <c r="C36" s="159" t="s">
        <v>286</v>
      </c>
      <c r="D36" s="162">
        <v>1100</v>
      </c>
      <c r="F36" s="48" t="s">
        <v>413</v>
      </c>
      <c r="G36" s="48" t="s">
        <v>416</v>
      </c>
      <c r="H36" s="162">
        <v>1000</v>
      </c>
      <c r="J36" s="39" t="s">
        <v>379</v>
      </c>
      <c r="K36" s="61" t="s">
        <v>108</v>
      </c>
      <c r="L36" s="62">
        <v>1000</v>
      </c>
    </row>
    <row r="37" spans="2:12" ht="15.75">
      <c r="B37" s="116" t="s">
        <v>163</v>
      </c>
      <c r="C37" s="125" t="s">
        <v>259</v>
      </c>
      <c r="D37" s="160">
        <v>1100</v>
      </c>
      <c r="F37" s="125" t="s">
        <v>64</v>
      </c>
      <c r="G37" s="116" t="s">
        <v>375</v>
      </c>
      <c r="H37" s="160">
        <v>1100</v>
      </c>
      <c r="J37" s="39" t="s">
        <v>390</v>
      </c>
      <c r="K37" s="39" t="s">
        <v>391</v>
      </c>
      <c r="L37" s="62">
        <v>1000</v>
      </c>
    </row>
    <row r="38" spans="2:12" ht="15.75">
      <c r="B38" s="39" t="s">
        <v>407</v>
      </c>
      <c r="C38" s="61" t="s">
        <v>259</v>
      </c>
      <c r="D38" s="62">
        <v>1000</v>
      </c>
      <c r="F38" s="39" t="s">
        <v>173</v>
      </c>
      <c r="G38" s="39" t="s">
        <v>375</v>
      </c>
      <c r="H38" s="62">
        <v>1100</v>
      </c>
      <c r="J38" s="39" t="s">
        <v>362</v>
      </c>
      <c r="K38" s="61" t="s">
        <v>108</v>
      </c>
      <c r="L38" s="164">
        <v>1000</v>
      </c>
    </row>
    <row r="39" spans="2:19" ht="15.75">
      <c r="B39" s="39" t="s">
        <v>301</v>
      </c>
      <c r="C39" s="61" t="s">
        <v>259</v>
      </c>
      <c r="D39" s="62">
        <v>1100</v>
      </c>
      <c r="F39" s="39" t="s">
        <v>85</v>
      </c>
      <c r="G39" s="39" t="s">
        <v>375</v>
      </c>
      <c r="H39" s="62">
        <v>1100</v>
      </c>
      <c r="J39" s="61" t="s">
        <v>280</v>
      </c>
      <c r="K39" s="61" t="s">
        <v>108</v>
      </c>
      <c r="L39" s="164">
        <v>1000</v>
      </c>
      <c r="S39" s="104"/>
    </row>
    <row r="40" spans="2:12" ht="15.75">
      <c r="B40" s="39" t="s">
        <v>367</v>
      </c>
      <c r="C40" s="61" t="s">
        <v>259</v>
      </c>
      <c r="D40" s="62">
        <v>1000</v>
      </c>
      <c r="F40" s="39" t="s">
        <v>103</v>
      </c>
      <c r="G40" s="39" t="s">
        <v>375</v>
      </c>
      <c r="H40" s="62">
        <v>1395</v>
      </c>
      <c r="J40" s="39" t="s">
        <v>384</v>
      </c>
      <c r="K40" s="39" t="s">
        <v>371</v>
      </c>
      <c r="L40" s="164">
        <v>1000</v>
      </c>
    </row>
    <row r="41" spans="2:12" ht="15.75">
      <c r="B41" s="39" t="s">
        <v>302</v>
      </c>
      <c r="C41" s="61" t="s">
        <v>259</v>
      </c>
      <c r="D41" s="62">
        <v>1000</v>
      </c>
      <c r="F41" s="39" t="s">
        <v>89</v>
      </c>
      <c r="G41" s="39" t="s">
        <v>375</v>
      </c>
      <c r="H41" s="62">
        <v>1250</v>
      </c>
      <c r="J41" s="39" t="s">
        <v>409</v>
      </c>
      <c r="K41" s="61" t="s">
        <v>287</v>
      </c>
      <c r="L41" s="164">
        <v>1000</v>
      </c>
    </row>
    <row r="42" spans="2:8" ht="15.75">
      <c r="B42" s="156" t="s">
        <v>183</v>
      </c>
      <c r="C42" s="61" t="s">
        <v>259</v>
      </c>
      <c r="D42" s="158">
        <v>1100</v>
      </c>
      <c r="F42" s="135" t="s">
        <v>81</v>
      </c>
      <c r="G42" s="39" t="s">
        <v>375</v>
      </c>
      <c r="H42" s="62">
        <v>1554</v>
      </c>
    </row>
    <row r="43" spans="2:14" ht="15.75">
      <c r="B43" s="165" t="s">
        <v>255</v>
      </c>
      <c r="C43" s="159" t="s">
        <v>259</v>
      </c>
      <c r="D43" s="162">
        <v>1000</v>
      </c>
      <c r="F43" s="39" t="s">
        <v>90</v>
      </c>
      <c r="G43" s="39" t="s">
        <v>375</v>
      </c>
      <c r="H43" s="62">
        <v>1607</v>
      </c>
      <c r="J43" s="104"/>
      <c r="N43" s="104"/>
    </row>
    <row r="44" spans="2:12" ht="15.75">
      <c r="B44" s="116" t="s">
        <v>403</v>
      </c>
      <c r="C44" s="125" t="s">
        <v>259</v>
      </c>
      <c r="D44" s="160">
        <v>1000</v>
      </c>
      <c r="F44" s="39" t="s">
        <v>302</v>
      </c>
      <c r="G44" s="39" t="s">
        <v>375</v>
      </c>
      <c r="H44" s="62">
        <v>1000</v>
      </c>
      <c r="J44" s="39" t="s">
        <v>307</v>
      </c>
      <c r="K44" s="39" t="s">
        <v>376</v>
      </c>
      <c r="L44" s="62">
        <v>1000</v>
      </c>
    </row>
    <row r="45" spans="2:8" ht="15.75">
      <c r="B45" s="39" t="s">
        <v>399</v>
      </c>
      <c r="C45" s="61" t="s">
        <v>259</v>
      </c>
      <c r="D45" s="62">
        <v>1000</v>
      </c>
      <c r="F45" s="39" t="s">
        <v>393</v>
      </c>
      <c r="G45" s="39" t="s">
        <v>375</v>
      </c>
      <c r="H45" s="62">
        <v>1000</v>
      </c>
    </row>
    <row r="46" spans="2:12" ht="15.75">
      <c r="B46" s="127" t="s">
        <v>77</v>
      </c>
      <c r="C46" s="61" t="s">
        <v>259</v>
      </c>
      <c r="D46" s="62">
        <v>1100</v>
      </c>
      <c r="F46" s="39" t="s">
        <v>415</v>
      </c>
      <c r="G46" s="39" t="s">
        <v>416</v>
      </c>
      <c r="H46" s="62">
        <v>1000</v>
      </c>
      <c r="J46" s="39" t="s">
        <v>145</v>
      </c>
      <c r="K46" s="39" t="s">
        <v>389</v>
      </c>
      <c r="L46" s="62">
        <v>1000</v>
      </c>
    </row>
    <row r="47" spans="6:8" ht="15.75">
      <c r="F47" s="118" t="s">
        <v>164</v>
      </c>
      <c r="G47" s="39" t="s">
        <v>375</v>
      </c>
      <c r="H47" s="168">
        <v>1886</v>
      </c>
    </row>
    <row r="48" spans="10:12" ht="15.75">
      <c r="J48" s="39" t="s">
        <v>406</v>
      </c>
      <c r="K48" s="39" t="s">
        <v>408</v>
      </c>
      <c r="L48" s="62">
        <v>1000</v>
      </c>
    </row>
    <row r="49" spans="6:12" ht="15.75">
      <c r="F49" s="39" t="s">
        <v>306</v>
      </c>
      <c r="G49" s="39" t="s">
        <v>104</v>
      </c>
      <c r="H49" s="62">
        <v>1100</v>
      </c>
      <c r="J49" s="39" t="s">
        <v>405</v>
      </c>
      <c r="K49" s="39" t="s">
        <v>408</v>
      </c>
      <c r="L49" s="62">
        <v>1000</v>
      </c>
    </row>
    <row r="50" spans="6:12" ht="15.75">
      <c r="F50" s="39" t="s">
        <v>131</v>
      </c>
      <c r="G50" s="39" t="s">
        <v>104</v>
      </c>
      <c r="H50" s="62">
        <v>1562</v>
      </c>
      <c r="J50" s="154"/>
      <c r="K50" s="155"/>
      <c r="L50" s="155"/>
    </row>
    <row r="51" spans="2:8" ht="15.75">
      <c r="B51" s="48" t="s">
        <v>397</v>
      </c>
      <c r="C51" s="167" t="s">
        <v>400</v>
      </c>
      <c r="D51" s="157">
        <v>1000</v>
      </c>
      <c r="F51" s="61" t="s">
        <v>42</v>
      </c>
      <c r="G51" s="116" t="s">
        <v>104</v>
      </c>
      <c r="H51" s="62">
        <v>1489</v>
      </c>
    </row>
    <row r="52" spans="6:8" ht="15.75">
      <c r="F52" s="39" t="s">
        <v>314</v>
      </c>
      <c r="G52" s="39" t="s">
        <v>104</v>
      </c>
      <c r="H52" s="62">
        <v>1000</v>
      </c>
    </row>
  </sheetData>
  <printOptions gridLines="1"/>
  <pageMargins left="0.3937007874015748" right="0.3937007874015748" top="0.1968503937007874" bottom="0.1968503937007874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8"/>
  <sheetViews>
    <sheetView zoomScalePageLayoutView="0" workbookViewId="0" topLeftCell="A4">
      <selection activeCell="U11" sqref="U11"/>
    </sheetView>
  </sheetViews>
  <sheetFormatPr defaultColWidth="9.140625" defaultRowHeight="12.75"/>
  <cols>
    <col min="1" max="1" width="4.57421875" style="193" customWidth="1"/>
    <col min="2" max="2" width="3.8515625" style="193" customWidth="1"/>
    <col min="3" max="3" width="19.7109375" style="193" customWidth="1"/>
    <col min="4" max="4" width="6.140625" style="193" customWidth="1"/>
    <col min="5" max="5" width="26.28125" style="193" customWidth="1"/>
    <col min="6" max="6" width="5.8515625" style="193" customWidth="1"/>
    <col min="7" max="7" width="4.57421875" style="193" customWidth="1"/>
    <col min="8" max="10" width="7.140625" style="193" customWidth="1"/>
    <col min="11" max="11" width="5.00390625" style="193" customWidth="1"/>
    <col min="12" max="12" width="4.8515625" style="193" customWidth="1"/>
    <col min="13" max="13" width="4.421875" style="193" customWidth="1"/>
    <col min="14" max="14" width="17.421875" style="193" customWidth="1"/>
    <col min="15" max="15" width="6.28125" style="193" customWidth="1"/>
    <col min="16" max="16" width="23.00390625" style="193" customWidth="1"/>
    <col min="17" max="18" width="5.8515625" style="193" customWidth="1"/>
    <col min="19" max="19" width="5.57421875" style="193" customWidth="1"/>
    <col min="20" max="16384" width="9.140625" style="193" customWidth="1"/>
  </cols>
  <sheetData>
    <row r="1" spans="1:10" ht="18.75">
      <c r="A1" s="115" t="s">
        <v>429</v>
      </c>
      <c r="B1"/>
      <c r="C1"/>
      <c r="D1"/>
      <c r="E1" s="296">
        <v>40488</v>
      </c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5.75">
      <c r="A3" s="56" t="s">
        <v>220</v>
      </c>
      <c r="B3"/>
      <c r="C3"/>
      <c r="D3"/>
      <c r="E3"/>
      <c r="F3"/>
      <c r="G3"/>
      <c r="H3"/>
      <c r="I3"/>
      <c r="J3"/>
    </row>
    <row r="4" spans="1:19" ht="12.75" customHeight="1">
      <c r="A4"/>
      <c r="B4"/>
      <c r="C4"/>
      <c r="D4"/>
      <c r="E4"/>
      <c r="F4"/>
      <c r="G4"/>
      <c r="H4"/>
      <c r="I4"/>
      <c r="J4"/>
      <c r="L4" s="235" t="s">
        <v>34</v>
      </c>
      <c r="M4"/>
      <c r="N4"/>
      <c r="O4"/>
      <c r="P4"/>
      <c r="Q4"/>
      <c r="R4"/>
      <c r="S4"/>
    </row>
    <row r="5" spans="1:19" ht="12.75" customHeight="1">
      <c r="A5" s="236" t="s">
        <v>462</v>
      </c>
      <c r="B5" s="236" t="s">
        <v>484</v>
      </c>
      <c r="C5" s="237" t="s">
        <v>222</v>
      </c>
      <c r="D5" s="236" t="s">
        <v>485</v>
      </c>
      <c r="E5" s="237" t="s">
        <v>284</v>
      </c>
      <c r="F5" s="113" t="s">
        <v>438</v>
      </c>
      <c r="G5" s="113" t="s">
        <v>223</v>
      </c>
      <c r="H5" s="113" t="s">
        <v>322</v>
      </c>
      <c r="I5" s="113" t="s">
        <v>224</v>
      </c>
      <c r="J5" s="113" t="s">
        <v>224</v>
      </c>
      <c r="L5"/>
      <c r="M5"/>
      <c r="N5"/>
      <c r="O5"/>
      <c r="P5"/>
      <c r="Q5"/>
      <c r="R5"/>
      <c r="S5"/>
    </row>
    <row r="6" spans="1:19" ht="12.75" customHeight="1">
      <c r="A6" s="38">
        <v>1</v>
      </c>
      <c r="B6" s="38">
        <v>2</v>
      </c>
      <c r="C6" s="39" t="s">
        <v>81</v>
      </c>
      <c r="D6" s="38">
        <v>1908</v>
      </c>
      <c r="E6" s="39" t="s">
        <v>490</v>
      </c>
      <c r="F6" s="40" t="s">
        <v>227</v>
      </c>
      <c r="G6" s="40" t="s">
        <v>323</v>
      </c>
      <c r="H6" s="40">
        <v>5</v>
      </c>
      <c r="I6" s="40" t="s">
        <v>329</v>
      </c>
      <c r="J6" s="40" t="s">
        <v>524</v>
      </c>
      <c r="L6" s="236" t="s">
        <v>462</v>
      </c>
      <c r="M6" s="236" t="s">
        <v>484</v>
      </c>
      <c r="N6" s="237" t="s">
        <v>222</v>
      </c>
      <c r="O6" s="236" t="s">
        <v>485</v>
      </c>
      <c r="P6" s="237" t="s">
        <v>284</v>
      </c>
      <c r="Q6" s="113" t="s">
        <v>223</v>
      </c>
      <c r="R6" s="113" t="s">
        <v>224</v>
      </c>
      <c r="S6" s="113" t="s">
        <v>544</v>
      </c>
    </row>
    <row r="7" spans="1:19" ht="12.75" customHeight="1">
      <c r="A7" s="38">
        <v>2</v>
      </c>
      <c r="B7" s="38">
        <v>3</v>
      </c>
      <c r="C7" s="39" t="s">
        <v>105</v>
      </c>
      <c r="D7" s="38">
        <v>1850</v>
      </c>
      <c r="E7" s="39" t="s">
        <v>430</v>
      </c>
      <c r="F7" s="40" t="s">
        <v>225</v>
      </c>
      <c r="G7" s="40" t="s">
        <v>323</v>
      </c>
      <c r="H7" s="40">
        <v>5</v>
      </c>
      <c r="I7" s="40" t="s">
        <v>395</v>
      </c>
      <c r="J7" s="40" t="s">
        <v>486</v>
      </c>
      <c r="L7" s="270">
        <v>21</v>
      </c>
      <c r="M7" s="270">
        <v>18</v>
      </c>
      <c r="N7" s="271" t="s">
        <v>163</v>
      </c>
      <c r="O7" s="270">
        <v>1250</v>
      </c>
      <c r="P7" s="271" t="s">
        <v>402</v>
      </c>
      <c r="Q7" s="86" t="s">
        <v>335</v>
      </c>
      <c r="R7" s="86" t="s">
        <v>336</v>
      </c>
      <c r="S7" s="120">
        <v>4</v>
      </c>
    </row>
    <row r="8" spans="1:19" ht="12.75" customHeight="1">
      <c r="A8" s="38">
        <v>3</v>
      </c>
      <c r="B8" s="38">
        <v>4</v>
      </c>
      <c r="C8" s="39" t="s">
        <v>42</v>
      </c>
      <c r="D8" s="38">
        <v>1752</v>
      </c>
      <c r="E8" s="39" t="s">
        <v>490</v>
      </c>
      <c r="F8" s="40" t="s">
        <v>225</v>
      </c>
      <c r="G8" s="40" t="s">
        <v>323</v>
      </c>
      <c r="H8" s="40">
        <v>5</v>
      </c>
      <c r="I8" s="40" t="s">
        <v>395</v>
      </c>
      <c r="J8" s="40" t="s">
        <v>486</v>
      </c>
      <c r="L8" s="214">
        <v>1</v>
      </c>
      <c r="M8" s="214"/>
      <c r="N8" s="215"/>
      <c r="O8" s="214"/>
      <c r="P8" s="216"/>
      <c r="Q8" s="216"/>
      <c r="R8" s="216"/>
      <c r="S8" s="216"/>
    </row>
    <row r="9" spans="1:19" ht="12.75" customHeight="1">
      <c r="A9" s="38">
        <v>4</v>
      </c>
      <c r="B9" s="38">
        <v>1</v>
      </c>
      <c r="C9" s="39" t="s">
        <v>164</v>
      </c>
      <c r="D9" s="38">
        <v>2062</v>
      </c>
      <c r="E9" s="39" t="s">
        <v>490</v>
      </c>
      <c r="F9" s="40" t="s">
        <v>225</v>
      </c>
      <c r="G9" s="40" t="s">
        <v>325</v>
      </c>
      <c r="H9" s="40">
        <v>5</v>
      </c>
      <c r="I9" s="40" t="s">
        <v>334</v>
      </c>
      <c r="J9" s="40" t="s">
        <v>511</v>
      </c>
      <c r="L9" s="235" t="s">
        <v>35</v>
      </c>
      <c r="M9"/>
      <c r="N9"/>
      <c r="O9"/>
      <c r="P9"/>
      <c r="Q9"/>
      <c r="R9"/>
      <c r="S9"/>
    </row>
    <row r="10" spans="1:19" ht="12.75" customHeight="1">
      <c r="A10" s="38">
        <v>5</v>
      </c>
      <c r="B10" s="38">
        <v>5</v>
      </c>
      <c r="C10" s="39" t="s">
        <v>190</v>
      </c>
      <c r="D10" s="38">
        <v>1742</v>
      </c>
      <c r="E10" s="39" t="s">
        <v>402</v>
      </c>
      <c r="F10" s="40" t="s">
        <v>229</v>
      </c>
      <c r="G10" s="40" t="s">
        <v>325</v>
      </c>
      <c r="H10" s="40">
        <v>5</v>
      </c>
      <c r="I10" s="40" t="s">
        <v>330</v>
      </c>
      <c r="J10" s="40" t="s">
        <v>463</v>
      </c>
      <c r="L10"/>
      <c r="M10"/>
      <c r="N10"/>
      <c r="O10"/>
      <c r="P10"/>
      <c r="Q10"/>
      <c r="R10"/>
      <c r="S10"/>
    </row>
    <row r="11" spans="1:19" ht="12.75" customHeight="1">
      <c r="A11" s="38">
        <v>6</v>
      </c>
      <c r="B11" s="38">
        <v>13</v>
      </c>
      <c r="C11" s="39" t="s">
        <v>205</v>
      </c>
      <c r="D11" s="38">
        <v>1250</v>
      </c>
      <c r="E11" s="39" t="s">
        <v>88</v>
      </c>
      <c r="F11" s="40" t="s">
        <v>227</v>
      </c>
      <c r="G11" s="40" t="s">
        <v>325</v>
      </c>
      <c r="H11" s="40">
        <v>5</v>
      </c>
      <c r="I11" s="40" t="s">
        <v>336</v>
      </c>
      <c r="J11" s="40" t="s">
        <v>465</v>
      </c>
      <c r="L11" s="236" t="s">
        <v>462</v>
      </c>
      <c r="M11" s="236" t="s">
        <v>484</v>
      </c>
      <c r="N11" s="237" t="s">
        <v>222</v>
      </c>
      <c r="O11" s="236" t="s">
        <v>485</v>
      </c>
      <c r="P11" s="237" t="s">
        <v>284</v>
      </c>
      <c r="Q11" s="113" t="s">
        <v>223</v>
      </c>
      <c r="R11" s="113" t="s">
        <v>224</v>
      </c>
      <c r="S11" s="113" t="s">
        <v>544</v>
      </c>
    </row>
    <row r="12" spans="1:19" ht="12.75" customHeight="1">
      <c r="A12" s="38">
        <v>7</v>
      </c>
      <c r="B12" s="38">
        <v>8</v>
      </c>
      <c r="C12" s="39" t="s">
        <v>312</v>
      </c>
      <c r="D12" s="38">
        <v>1610</v>
      </c>
      <c r="E12" s="39" t="s">
        <v>430</v>
      </c>
      <c r="F12" s="40" t="s">
        <v>225</v>
      </c>
      <c r="G12" s="40" t="s">
        <v>328</v>
      </c>
      <c r="H12" s="40">
        <v>4</v>
      </c>
      <c r="I12" s="40" t="s">
        <v>329</v>
      </c>
      <c r="J12" s="40" t="s">
        <v>486</v>
      </c>
      <c r="L12" s="38">
        <v>9</v>
      </c>
      <c r="M12" s="38">
        <v>15</v>
      </c>
      <c r="N12" s="39" t="s">
        <v>85</v>
      </c>
      <c r="O12" s="38">
        <v>1250</v>
      </c>
      <c r="P12" s="39" t="s">
        <v>490</v>
      </c>
      <c r="Q12" s="40" t="s">
        <v>328</v>
      </c>
      <c r="R12" s="40" t="s">
        <v>326</v>
      </c>
      <c r="S12" s="62">
        <v>5</v>
      </c>
    </row>
    <row r="13" spans="1:19" ht="12.75" customHeight="1">
      <c r="A13" s="38">
        <v>8</v>
      </c>
      <c r="B13" s="38">
        <v>65</v>
      </c>
      <c r="C13" s="39" t="s">
        <v>386</v>
      </c>
      <c r="D13" s="38">
        <v>1000</v>
      </c>
      <c r="E13" s="39" t="s">
        <v>357</v>
      </c>
      <c r="F13" s="40" t="s">
        <v>392</v>
      </c>
      <c r="G13" s="40" t="s">
        <v>328</v>
      </c>
      <c r="H13" s="40">
        <v>5</v>
      </c>
      <c r="I13" s="40" t="s">
        <v>471</v>
      </c>
      <c r="J13" s="40" t="s">
        <v>464</v>
      </c>
      <c r="L13" s="38">
        <v>45</v>
      </c>
      <c r="M13" s="38">
        <v>30</v>
      </c>
      <c r="N13" s="39" t="s">
        <v>183</v>
      </c>
      <c r="O13" s="38">
        <v>1100</v>
      </c>
      <c r="P13" s="39" t="s">
        <v>402</v>
      </c>
      <c r="Q13" s="40" t="s">
        <v>346</v>
      </c>
      <c r="R13" s="40" t="s">
        <v>343</v>
      </c>
      <c r="S13" s="62">
        <v>3</v>
      </c>
    </row>
    <row r="14" spans="1:19" ht="12.75" customHeight="1">
      <c r="A14" s="38">
        <v>9</v>
      </c>
      <c r="B14" s="38">
        <v>15</v>
      </c>
      <c r="C14" s="39" t="s">
        <v>85</v>
      </c>
      <c r="D14" s="38">
        <v>1250</v>
      </c>
      <c r="E14" s="39" t="s">
        <v>490</v>
      </c>
      <c r="F14" s="40" t="s">
        <v>300</v>
      </c>
      <c r="G14" s="40" t="s">
        <v>328</v>
      </c>
      <c r="H14" s="40">
        <v>5</v>
      </c>
      <c r="I14" s="40" t="s">
        <v>326</v>
      </c>
      <c r="J14" s="40" t="s">
        <v>464</v>
      </c>
      <c r="L14" s="270">
        <v>57</v>
      </c>
      <c r="M14" s="270">
        <v>24</v>
      </c>
      <c r="N14" s="271" t="s">
        <v>436</v>
      </c>
      <c r="O14" s="270">
        <v>1100</v>
      </c>
      <c r="P14" s="271" t="s">
        <v>430</v>
      </c>
      <c r="Q14" s="86" t="s">
        <v>349</v>
      </c>
      <c r="R14" s="86" t="s">
        <v>493</v>
      </c>
      <c r="S14" s="120">
        <v>2</v>
      </c>
    </row>
    <row r="15" spans="1:19" ht="12.75" customHeight="1">
      <c r="A15" s="38">
        <v>10</v>
      </c>
      <c r="B15" s="38">
        <v>10</v>
      </c>
      <c r="C15" s="39" t="s">
        <v>78</v>
      </c>
      <c r="D15" s="38">
        <v>1535</v>
      </c>
      <c r="E15" s="39" t="s">
        <v>88</v>
      </c>
      <c r="F15" s="40" t="s">
        <v>227</v>
      </c>
      <c r="G15" s="40" t="s">
        <v>328</v>
      </c>
      <c r="H15" s="40">
        <v>5</v>
      </c>
      <c r="I15" s="40" t="s">
        <v>324</v>
      </c>
      <c r="J15" s="40" t="s">
        <v>472</v>
      </c>
      <c r="L15" s="171">
        <v>3</v>
      </c>
      <c r="M15" s="214"/>
      <c r="N15" s="215"/>
      <c r="O15" s="214"/>
      <c r="P15" s="216"/>
      <c r="Q15" s="216"/>
      <c r="R15" s="216"/>
      <c r="S15" s="216"/>
    </row>
    <row r="16" spans="1:19" ht="12.75" customHeight="1">
      <c r="A16" s="38">
        <v>11</v>
      </c>
      <c r="B16" s="38">
        <v>9</v>
      </c>
      <c r="C16" s="39" t="s">
        <v>79</v>
      </c>
      <c r="D16" s="38">
        <v>1569</v>
      </c>
      <c r="E16" s="39" t="s">
        <v>88</v>
      </c>
      <c r="F16" s="40" t="s">
        <v>227</v>
      </c>
      <c r="G16" s="40" t="s">
        <v>328</v>
      </c>
      <c r="H16" s="40">
        <v>5</v>
      </c>
      <c r="I16" s="40" t="s">
        <v>324</v>
      </c>
      <c r="J16" s="40" t="s">
        <v>472</v>
      </c>
      <c r="L16" s="235" t="s">
        <v>36</v>
      </c>
      <c r="M16"/>
      <c r="N16"/>
      <c r="O16"/>
      <c r="P16"/>
      <c r="Q16"/>
      <c r="R16"/>
      <c r="S16"/>
    </row>
    <row r="17" spans="1:19" ht="12.75" customHeight="1">
      <c r="A17" s="38">
        <v>12</v>
      </c>
      <c r="B17" s="38">
        <v>7</v>
      </c>
      <c r="C17" s="39" t="s">
        <v>421</v>
      </c>
      <c r="D17" s="38">
        <v>1661</v>
      </c>
      <c r="E17" s="39" t="s">
        <v>430</v>
      </c>
      <c r="F17" s="40" t="s">
        <v>227</v>
      </c>
      <c r="G17" s="40" t="s">
        <v>328</v>
      </c>
      <c r="H17" s="40">
        <v>5</v>
      </c>
      <c r="I17" s="40" t="s">
        <v>394</v>
      </c>
      <c r="J17" s="40" t="s">
        <v>465</v>
      </c>
      <c r="L17"/>
      <c r="M17"/>
      <c r="N17"/>
      <c r="O17"/>
      <c r="P17"/>
      <c r="Q17"/>
      <c r="R17"/>
      <c r="S17"/>
    </row>
    <row r="18" spans="1:19" ht="12.75" customHeight="1">
      <c r="A18" s="274">
        <v>13</v>
      </c>
      <c r="B18" s="274">
        <v>11</v>
      </c>
      <c r="C18" s="275" t="s">
        <v>491</v>
      </c>
      <c r="D18" s="274">
        <v>1299</v>
      </c>
      <c r="E18" s="275" t="s">
        <v>545</v>
      </c>
      <c r="F18" s="276" t="s">
        <v>392</v>
      </c>
      <c r="G18" s="276" t="s">
        <v>328</v>
      </c>
      <c r="H18" s="276">
        <v>5</v>
      </c>
      <c r="I18" s="276" t="s">
        <v>341</v>
      </c>
      <c r="J18" s="276" t="s">
        <v>467</v>
      </c>
      <c r="L18" s="236" t="s">
        <v>462</v>
      </c>
      <c r="M18" s="236" t="s">
        <v>484</v>
      </c>
      <c r="N18" s="237" t="s">
        <v>222</v>
      </c>
      <c r="O18" s="236" t="s">
        <v>485</v>
      </c>
      <c r="P18" s="237" t="s">
        <v>284</v>
      </c>
      <c r="Q18" s="113" t="s">
        <v>223</v>
      </c>
      <c r="R18" s="113" t="s">
        <v>224</v>
      </c>
      <c r="S18" s="113" t="s">
        <v>544</v>
      </c>
    </row>
    <row r="19" spans="1:19" ht="12.75" customHeight="1">
      <c r="A19" s="274">
        <v>14</v>
      </c>
      <c r="B19" s="274">
        <v>6</v>
      </c>
      <c r="C19" s="275" t="s">
        <v>512</v>
      </c>
      <c r="D19" s="274">
        <v>1665</v>
      </c>
      <c r="E19" s="275" t="s">
        <v>489</v>
      </c>
      <c r="F19" s="276" t="s">
        <v>225</v>
      </c>
      <c r="G19" s="276" t="s">
        <v>328</v>
      </c>
      <c r="H19" s="276">
        <v>5</v>
      </c>
      <c r="I19" s="276" t="s">
        <v>343</v>
      </c>
      <c r="J19" s="276" t="s">
        <v>471</v>
      </c>
      <c r="L19" s="270">
        <v>8</v>
      </c>
      <c r="M19" s="270">
        <v>65</v>
      </c>
      <c r="N19" s="271" t="s">
        <v>386</v>
      </c>
      <c r="O19" s="270">
        <v>1000</v>
      </c>
      <c r="P19" s="271" t="s">
        <v>357</v>
      </c>
      <c r="Q19" s="86" t="s">
        <v>328</v>
      </c>
      <c r="R19" s="86" t="s">
        <v>471</v>
      </c>
      <c r="S19" s="120">
        <v>5</v>
      </c>
    </row>
    <row r="20" spans="1:19" ht="12.75" customHeight="1">
      <c r="A20" s="38">
        <v>15</v>
      </c>
      <c r="B20" s="38">
        <v>50</v>
      </c>
      <c r="C20" s="39" t="s">
        <v>293</v>
      </c>
      <c r="D20" s="38">
        <v>1000</v>
      </c>
      <c r="E20" s="39" t="s">
        <v>460</v>
      </c>
      <c r="F20" s="40" t="s">
        <v>229</v>
      </c>
      <c r="G20" s="40" t="s">
        <v>333</v>
      </c>
      <c r="H20" s="40">
        <v>4</v>
      </c>
      <c r="I20" s="40" t="s">
        <v>337</v>
      </c>
      <c r="J20" s="40" t="s">
        <v>465</v>
      </c>
      <c r="L20" s="53">
        <v>1</v>
      </c>
      <c r="M20" s="53"/>
      <c r="N20" s="45"/>
      <c r="O20" s="53"/>
      <c r="P20" s="45"/>
      <c r="Q20" s="55"/>
      <c r="R20" s="55"/>
      <c r="S20" s="195"/>
    </row>
    <row r="21" spans="1:19" ht="12.75" customHeight="1">
      <c r="A21" s="38">
        <v>16</v>
      </c>
      <c r="B21" s="38">
        <v>60</v>
      </c>
      <c r="C21" s="39" t="s">
        <v>432</v>
      </c>
      <c r="D21" s="38">
        <v>1000</v>
      </c>
      <c r="E21" s="39" t="s">
        <v>460</v>
      </c>
      <c r="F21" s="40" t="s">
        <v>227</v>
      </c>
      <c r="G21" s="40" t="s">
        <v>333</v>
      </c>
      <c r="H21" s="40">
        <v>4</v>
      </c>
      <c r="I21" s="40" t="s">
        <v>394</v>
      </c>
      <c r="J21" s="40" t="s">
        <v>488</v>
      </c>
      <c r="L21" s="235" t="s">
        <v>29</v>
      </c>
      <c r="O21"/>
      <c r="P21"/>
      <c r="Q21"/>
      <c r="R21"/>
      <c r="S21"/>
    </row>
    <row r="22" spans="1:19" ht="12.75" customHeight="1">
      <c r="A22" s="38">
        <v>17</v>
      </c>
      <c r="B22" s="38">
        <v>16</v>
      </c>
      <c r="C22" s="39" t="s">
        <v>207</v>
      </c>
      <c r="D22" s="38">
        <v>1250</v>
      </c>
      <c r="E22" s="39" t="s">
        <v>402</v>
      </c>
      <c r="F22" s="40" t="s">
        <v>227</v>
      </c>
      <c r="G22" s="40" t="s">
        <v>333</v>
      </c>
      <c r="H22" s="40">
        <v>4</v>
      </c>
      <c r="I22" s="40" t="s">
        <v>394</v>
      </c>
      <c r="J22" s="40" t="s">
        <v>469</v>
      </c>
      <c r="L22"/>
      <c r="M22"/>
      <c r="N22"/>
      <c r="O22"/>
      <c r="P22"/>
      <c r="Q22"/>
      <c r="R22"/>
      <c r="S22"/>
    </row>
    <row r="23" spans="1:19" ht="12.75" customHeight="1">
      <c r="A23" s="38">
        <v>18</v>
      </c>
      <c r="B23" s="38">
        <v>12</v>
      </c>
      <c r="C23" s="39" t="s">
        <v>380</v>
      </c>
      <c r="D23" s="38">
        <v>1291</v>
      </c>
      <c r="E23" s="39" t="s">
        <v>402</v>
      </c>
      <c r="F23" s="40" t="s">
        <v>225</v>
      </c>
      <c r="G23" s="40" t="s">
        <v>333</v>
      </c>
      <c r="H23" s="40">
        <v>4</v>
      </c>
      <c r="I23" s="40" t="s">
        <v>341</v>
      </c>
      <c r="J23" s="40" t="s">
        <v>494</v>
      </c>
      <c r="L23" s="236" t="s">
        <v>462</v>
      </c>
      <c r="M23" s="236" t="s">
        <v>484</v>
      </c>
      <c r="N23" s="237" t="s">
        <v>222</v>
      </c>
      <c r="O23" s="236" t="s">
        <v>485</v>
      </c>
      <c r="P23" s="237" t="s">
        <v>284</v>
      </c>
      <c r="Q23" s="113" t="s">
        <v>223</v>
      </c>
      <c r="R23" s="113" t="s">
        <v>224</v>
      </c>
      <c r="S23" s="113" t="s">
        <v>544</v>
      </c>
    </row>
    <row r="24" spans="1:19" ht="12.75" customHeight="1">
      <c r="A24" s="38">
        <v>19</v>
      </c>
      <c r="B24" s="38">
        <v>17</v>
      </c>
      <c r="C24" s="39" t="s">
        <v>404</v>
      </c>
      <c r="D24" s="38">
        <v>1250</v>
      </c>
      <c r="E24" s="39" t="s">
        <v>402</v>
      </c>
      <c r="F24" s="40" t="s">
        <v>228</v>
      </c>
      <c r="G24" s="40" t="s">
        <v>335</v>
      </c>
      <c r="H24" s="40">
        <v>4</v>
      </c>
      <c r="I24" s="40" t="s">
        <v>470</v>
      </c>
      <c r="J24" s="40" t="s">
        <v>464</v>
      </c>
      <c r="L24" s="38">
        <v>19</v>
      </c>
      <c r="M24" s="38">
        <v>17</v>
      </c>
      <c r="N24" s="39" t="s">
        <v>404</v>
      </c>
      <c r="O24" s="38">
        <v>1250</v>
      </c>
      <c r="P24" s="39" t="s">
        <v>402</v>
      </c>
      <c r="Q24" s="40" t="s">
        <v>335</v>
      </c>
      <c r="R24" s="40" t="s">
        <v>470</v>
      </c>
      <c r="S24" s="62">
        <v>4</v>
      </c>
    </row>
    <row r="25" spans="1:19" ht="12.75" customHeight="1">
      <c r="A25" s="38">
        <v>20</v>
      </c>
      <c r="B25" s="38">
        <v>23</v>
      </c>
      <c r="C25" s="39" t="s">
        <v>77</v>
      </c>
      <c r="D25" s="38">
        <v>1250</v>
      </c>
      <c r="E25" s="39" t="s">
        <v>402</v>
      </c>
      <c r="F25" s="40" t="s">
        <v>227</v>
      </c>
      <c r="G25" s="40" t="s">
        <v>335</v>
      </c>
      <c r="H25" s="40">
        <v>4</v>
      </c>
      <c r="I25" s="40" t="s">
        <v>326</v>
      </c>
      <c r="J25" s="40" t="s">
        <v>487</v>
      </c>
      <c r="L25" s="38">
        <v>26</v>
      </c>
      <c r="M25" s="38">
        <v>26</v>
      </c>
      <c r="N25" s="39" t="s">
        <v>359</v>
      </c>
      <c r="O25" s="38">
        <v>1100</v>
      </c>
      <c r="P25" s="39" t="s">
        <v>88</v>
      </c>
      <c r="Q25" s="40" t="s">
        <v>335</v>
      </c>
      <c r="R25" s="40" t="s">
        <v>331</v>
      </c>
      <c r="S25" s="62">
        <v>4</v>
      </c>
    </row>
    <row r="26" spans="1:19" ht="12.75" customHeight="1">
      <c r="A26" s="38">
        <v>21</v>
      </c>
      <c r="B26" s="38">
        <v>18</v>
      </c>
      <c r="C26" s="39" t="s">
        <v>163</v>
      </c>
      <c r="D26" s="38">
        <v>1250</v>
      </c>
      <c r="E26" s="39" t="s">
        <v>402</v>
      </c>
      <c r="F26" s="40" t="s">
        <v>299</v>
      </c>
      <c r="G26" s="40" t="s">
        <v>335</v>
      </c>
      <c r="H26" s="40">
        <v>4</v>
      </c>
      <c r="I26" s="40" t="s">
        <v>336</v>
      </c>
      <c r="J26" s="40" t="s">
        <v>468</v>
      </c>
      <c r="L26" s="38">
        <v>28</v>
      </c>
      <c r="M26" s="38">
        <v>37</v>
      </c>
      <c r="N26" s="39" t="s">
        <v>397</v>
      </c>
      <c r="O26" s="38">
        <v>1000</v>
      </c>
      <c r="P26" s="39" t="s">
        <v>526</v>
      </c>
      <c r="Q26" s="40" t="s">
        <v>335</v>
      </c>
      <c r="R26" s="40" t="s">
        <v>342</v>
      </c>
      <c r="S26" s="62">
        <v>4</v>
      </c>
    </row>
    <row r="27" spans="1:19" ht="12.75" customHeight="1">
      <c r="A27" s="274">
        <v>22</v>
      </c>
      <c r="B27" s="274">
        <v>48</v>
      </c>
      <c r="C27" s="275" t="s">
        <v>525</v>
      </c>
      <c r="D27" s="274">
        <v>1000</v>
      </c>
      <c r="E27" s="275" t="s">
        <v>489</v>
      </c>
      <c r="F27" s="276" t="s">
        <v>227</v>
      </c>
      <c r="G27" s="276" t="s">
        <v>335</v>
      </c>
      <c r="H27" s="276">
        <v>4</v>
      </c>
      <c r="I27" s="276" t="s">
        <v>324</v>
      </c>
      <c r="J27" s="276" t="s">
        <v>465</v>
      </c>
      <c r="L27" s="38">
        <v>31</v>
      </c>
      <c r="M27" s="38">
        <v>61</v>
      </c>
      <c r="N27" s="39" t="s">
        <v>390</v>
      </c>
      <c r="O27" s="38">
        <v>1000</v>
      </c>
      <c r="P27" s="39" t="s">
        <v>88</v>
      </c>
      <c r="Q27" s="40" t="s">
        <v>335</v>
      </c>
      <c r="R27" s="40" t="s">
        <v>343</v>
      </c>
      <c r="S27" s="62">
        <v>4</v>
      </c>
    </row>
    <row r="28" spans="1:19" ht="12.75" customHeight="1">
      <c r="A28" s="38">
        <v>23</v>
      </c>
      <c r="B28" s="38">
        <v>19</v>
      </c>
      <c r="C28" s="39" t="s">
        <v>444</v>
      </c>
      <c r="D28" s="38">
        <v>1250</v>
      </c>
      <c r="E28" s="39" t="s">
        <v>430</v>
      </c>
      <c r="F28" s="40" t="s">
        <v>227</v>
      </c>
      <c r="G28" s="40" t="s">
        <v>335</v>
      </c>
      <c r="H28" s="40">
        <v>4</v>
      </c>
      <c r="I28" s="40" t="s">
        <v>324</v>
      </c>
      <c r="J28" s="40" t="s">
        <v>469</v>
      </c>
      <c r="L28" s="38">
        <v>32</v>
      </c>
      <c r="M28" s="38">
        <v>68</v>
      </c>
      <c r="N28" s="39" t="s">
        <v>495</v>
      </c>
      <c r="O28" s="38">
        <v>1000</v>
      </c>
      <c r="P28" s="39" t="s">
        <v>108</v>
      </c>
      <c r="Q28" s="40" t="s">
        <v>335</v>
      </c>
      <c r="R28" s="40" t="s">
        <v>347</v>
      </c>
      <c r="S28" s="62">
        <v>4</v>
      </c>
    </row>
    <row r="29" spans="1:19" ht="12.75" customHeight="1">
      <c r="A29" s="38">
        <v>24</v>
      </c>
      <c r="B29" s="38">
        <v>21</v>
      </c>
      <c r="C29" s="39" t="s">
        <v>302</v>
      </c>
      <c r="D29" s="38">
        <v>1250</v>
      </c>
      <c r="E29" s="39" t="s">
        <v>402</v>
      </c>
      <c r="F29" s="40" t="s">
        <v>229</v>
      </c>
      <c r="G29" s="40" t="s">
        <v>335</v>
      </c>
      <c r="H29" s="40">
        <v>3</v>
      </c>
      <c r="I29" s="40" t="s">
        <v>331</v>
      </c>
      <c r="J29" s="40" t="s">
        <v>469</v>
      </c>
      <c r="L29" s="38">
        <v>48</v>
      </c>
      <c r="M29" s="38">
        <v>32</v>
      </c>
      <c r="N29" s="39" t="s">
        <v>475</v>
      </c>
      <c r="O29" s="38">
        <v>1100</v>
      </c>
      <c r="P29" s="39" t="s">
        <v>388</v>
      </c>
      <c r="Q29" s="40" t="s">
        <v>346</v>
      </c>
      <c r="R29" s="40" t="s">
        <v>338</v>
      </c>
      <c r="S29" s="62">
        <v>3</v>
      </c>
    </row>
    <row r="30" spans="1:19" ht="12.75" customHeight="1">
      <c r="A30" s="38">
        <v>25</v>
      </c>
      <c r="B30" s="38">
        <v>22</v>
      </c>
      <c r="C30" s="39" t="s">
        <v>306</v>
      </c>
      <c r="D30" s="38">
        <v>1250</v>
      </c>
      <c r="E30" s="39" t="s">
        <v>247</v>
      </c>
      <c r="F30" s="40" t="s">
        <v>227</v>
      </c>
      <c r="G30" s="40" t="s">
        <v>335</v>
      </c>
      <c r="H30" s="40">
        <v>4</v>
      </c>
      <c r="I30" s="40" t="s">
        <v>331</v>
      </c>
      <c r="J30" s="40" t="s">
        <v>466</v>
      </c>
      <c r="L30" s="38">
        <v>53</v>
      </c>
      <c r="M30" s="38">
        <v>57</v>
      </c>
      <c r="N30" s="39" t="s">
        <v>367</v>
      </c>
      <c r="O30" s="38">
        <v>1000</v>
      </c>
      <c r="P30" s="39" t="s">
        <v>402</v>
      </c>
      <c r="Q30" s="40" t="s">
        <v>346</v>
      </c>
      <c r="R30" s="40" t="s">
        <v>352</v>
      </c>
      <c r="S30" s="62">
        <v>3</v>
      </c>
    </row>
    <row r="31" spans="1:19" ht="12.75" customHeight="1">
      <c r="A31" s="38">
        <v>26</v>
      </c>
      <c r="B31" s="38">
        <v>26</v>
      </c>
      <c r="C31" s="39" t="s">
        <v>359</v>
      </c>
      <c r="D31" s="38">
        <v>1100</v>
      </c>
      <c r="E31" s="39" t="s">
        <v>88</v>
      </c>
      <c r="F31" s="40" t="s">
        <v>228</v>
      </c>
      <c r="G31" s="40" t="s">
        <v>335</v>
      </c>
      <c r="H31" s="40">
        <v>4</v>
      </c>
      <c r="I31" s="40" t="s">
        <v>331</v>
      </c>
      <c r="J31" s="40" t="s">
        <v>492</v>
      </c>
      <c r="L31" s="38">
        <v>58</v>
      </c>
      <c r="M31" s="38">
        <v>66</v>
      </c>
      <c r="N31" s="39" t="s">
        <v>533</v>
      </c>
      <c r="O31" s="38">
        <v>1000</v>
      </c>
      <c r="P31" s="39" t="s">
        <v>357</v>
      </c>
      <c r="Q31" s="40" t="s">
        <v>349</v>
      </c>
      <c r="R31" s="40" t="s">
        <v>351</v>
      </c>
      <c r="S31" s="62">
        <v>2</v>
      </c>
    </row>
    <row r="32" spans="1:19" ht="12.75" customHeight="1">
      <c r="A32" s="38">
        <v>27</v>
      </c>
      <c r="B32" s="38">
        <v>41</v>
      </c>
      <c r="C32" s="39" t="s">
        <v>150</v>
      </c>
      <c r="D32" s="38">
        <v>1000</v>
      </c>
      <c r="E32" s="39" t="s">
        <v>460</v>
      </c>
      <c r="F32" s="40" t="s">
        <v>229</v>
      </c>
      <c r="G32" s="40" t="s">
        <v>335</v>
      </c>
      <c r="H32" s="40">
        <v>3</v>
      </c>
      <c r="I32" s="40" t="s">
        <v>342</v>
      </c>
      <c r="J32" s="40" t="s">
        <v>494</v>
      </c>
      <c r="L32" s="38">
        <v>60</v>
      </c>
      <c r="M32" s="38">
        <v>52</v>
      </c>
      <c r="N32" s="39" t="s">
        <v>368</v>
      </c>
      <c r="O32" s="38">
        <v>1000</v>
      </c>
      <c r="P32" s="39" t="s">
        <v>528</v>
      </c>
      <c r="Q32" s="40" t="s">
        <v>350</v>
      </c>
      <c r="R32" s="40" t="s">
        <v>347</v>
      </c>
      <c r="S32" s="62">
        <v>2</v>
      </c>
    </row>
    <row r="33" spans="1:19" ht="15.75">
      <c r="A33" s="38">
        <v>28</v>
      </c>
      <c r="B33" s="38">
        <v>37</v>
      </c>
      <c r="C33" s="39" t="s">
        <v>397</v>
      </c>
      <c r="D33" s="38">
        <v>1000</v>
      </c>
      <c r="E33" s="39" t="s">
        <v>546</v>
      </c>
      <c r="F33" s="40" t="s">
        <v>228</v>
      </c>
      <c r="G33" s="40" t="s">
        <v>335</v>
      </c>
      <c r="H33" s="40">
        <v>4</v>
      </c>
      <c r="I33" s="40" t="s">
        <v>342</v>
      </c>
      <c r="J33" s="40" t="s">
        <v>334</v>
      </c>
      <c r="L33" s="38">
        <v>62</v>
      </c>
      <c r="M33" s="38">
        <v>27</v>
      </c>
      <c r="N33" s="39" t="s">
        <v>474</v>
      </c>
      <c r="O33" s="38">
        <v>1100</v>
      </c>
      <c r="P33" s="39" t="s">
        <v>430</v>
      </c>
      <c r="Q33" s="40" t="s">
        <v>350</v>
      </c>
      <c r="R33" s="40" t="s">
        <v>351</v>
      </c>
      <c r="S33" s="62">
        <v>2</v>
      </c>
    </row>
    <row r="34" spans="1:19" ht="12.75" customHeight="1">
      <c r="A34" s="38">
        <v>29</v>
      </c>
      <c r="B34" s="38">
        <v>14</v>
      </c>
      <c r="C34" s="39" t="s">
        <v>173</v>
      </c>
      <c r="D34" s="38">
        <v>1250</v>
      </c>
      <c r="E34" s="39" t="s">
        <v>490</v>
      </c>
      <c r="F34" s="40" t="s">
        <v>225</v>
      </c>
      <c r="G34" s="40" t="s">
        <v>335</v>
      </c>
      <c r="H34" s="40">
        <v>4</v>
      </c>
      <c r="I34" s="40" t="s">
        <v>342</v>
      </c>
      <c r="J34" s="40" t="s">
        <v>395</v>
      </c>
      <c r="L34" s="38">
        <v>63</v>
      </c>
      <c r="M34" s="38">
        <v>31</v>
      </c>
      <c r="N34" s="39" t="s">
        <v>415</v>
      </c>
      <c r="O34" s="38">
        <v>1100</v>
      </c>
      <c r="P34" s="39" t="s">
        <v>490</v>
      </c>
      <c r="Q34" s="40" t="s">
        <v>350</v>
      </c>
      <c r="R34" s="40" t="s">
        <v>352</v>
      </c>
      <c r="S34" s="62">
        <v>2</v>
      </c>
    </row>
    <row r="35" spans="1:19" ht="12.75" customHeight="1">
      <c r="A35" s="38"/>
      <c r="B35" s="38">
        <v>29</v>
      </c>
      <c r="C35" s="39" t="s">
        <v>280</v>
      </c>
      <c r="D35" s="38">
        <v>1100</v>
      </c>
      <c r="E35" s="39" t="s">
        <v>88</v>
      </c>
      <c r="F35" s="40" t="s">
        <v>229</v>
      </c>
      <c r="G35" s="40" t="s">
        <v>335</v>
      </c>
      <c r="H35" s="40">
        <v>4</v>
      </c>
      <c r="I35" s="40" t="s">
        <v>342</v>
      </c>
      <c r="J35" s="40" t="s">
        <v>395</v>
      </c>
      <c r="L35" s="38">
        <v>64</v>
      </c>
      <c r="M35" s="38">
        <v>42</v>
      </c>
      <c r="N35" s="39" t="s">
        <v>535</v>
      </c>
      <c r="O35" s="38">
        <v>1000</v>
      </c>
      <c r="P35" s="39" t="s">
        <v>460</v>
      </c>
      <c r="Q35" s="40" t="s">
        <v>350</v>
      </c>
      <c r="R35" s="40" t="s">
        <v>352</v>
      </c>
      <c r="S35" s="62">
        <v>1</v>
      </c>
    </row>
    <row r="36" spans="1:19" ht="12.75" customHeight="1">
      <c r="A36" s="38">
        <v>31</v>
      </c>
      <c r="B36" s="38">
        <v>61</v>
      </c>
      <c r="C36" s="39" t="s">
        <v>390</v>
      </c>
      <c r="D36" s="38">
        <v>1000</v>
      </c>
      <c r="E36" s="39" t="s">
        <v>88</v>
      </c>
      <c r="F36" s="40" t="s">
        <v>228</v>
      </c>
      <c r="G36" s="40" t="s">
        <v>335</v>
      </c>
      <c r="H36" s="40">
        <v>4</v>
      </c>
      <c r="I36" s="40" t="s">
        <v>343</v>
      </c>
      <c r="J36" s="40" t="s">
        <v>395</v>
      </c>
      <c r="L36" s="38">
        <v>65</v>
      </c>
      <c r="M36" s="38">
        <v>58</v>
      </c>
      <c r="N36" s="39" t="s">
        <v>451</v>
      </c>
      <c r="O36" s="38">
        <v>1000</v>
      </c>
      <c r="P36" s="39" t="s">
        <v>460</v>
      </c>
      <c r="Q36" s="40" t="s">
        <v>350</v>
      </c>
      <c r="R36" s="40" t="s">
        <v>352</v>
      </c>
      <c r="S36" s="62">
        <v>2</v>
      </c>
    </row>
    <row r="37" spans="1:19" ht="12.75" customHeight="1">
      <c r="A37" s="38">
        <v>32</v>
      </c>
      <c r="B37" s="38">
        <v>68</v>
      </c>
      <c r="C37" s="39" t="s">
        <v>495</v>
      </c>
      <c r="D37" s="38">
        <v>1000</v>
      </c>
      <c r="E37" s="39" t="s">
        <v>108</v>
      </c>
      <c r="F37" s="40" t="s">
        <v>228</v>
      </c>
      <c r="G37" s="40" t="s">
        <v>335</v>
      </c>
      <c r="H37" s="40">
        <v>4</v>
      </c>
      <c r="I37" s="40" t="s">
        <v>347</v>
      </c>
      <c r="J37" s="40" t="s">
        <v>330</v>
      </c>
      <c r="L37" s="38">
        <v>66</v>
      </c>
      <c r="M37" s="38">
        <v>62</v>
      </c>
      <c r="N37" s="39" t="s">
        <v>458</v>
      </c>
      <c r="O37" s="38">
        <v>1000</v>
      </c>
      <c r="P37" s="39" t="s">
        <v>431</v>
      </c>
      <c r="Q37" s="40" t="s">
        <v>350</v>
      </c>
      <c r="R37" s="40" t="s">
        <v>352</v>
      </c>
      <c r="S37" s="62">
        <v>2</v>
      </c>
    </row>
    <row r="38" spans="1:19" ht="12.75" customHeight="1">
      <c r="A38" s="38">
        <v>33</v>
      </c>
      <c r="B38" s="38">
        <v>20</v>
      </c>
      <c r="C38" s="39" t="s">
        <v>301</v>
      </c>
      <c r="D38" s="38">
        <v>1250</v>
      </c>
      <c r="E38" s="39" t="s">
        <v>402</v>
      </c>
      <c r="F38" s="40" t="s">
        <v>229</v>
      </c>
      <c r="G38" s="40" t="s">
        <v>335</v>
      </c>
      <c r="H38" s="40">
        <v>4</v>
      </c>
      <c r="I38" s="40" t="s">
        <v>347</v>
      </c>
      <c r="J38" s="40" t="s">
        <v>336</v>
      </c>
      <c r="L38" s="38">
        <v>67</v>
      </c>
      <c r="M38" s="38">
        <v>69</v>
      </c>
      <c r="N38" s="39" t="s">
        <v>536</v>
      </c>
      <c r="O38" s="38">
        <v>1000</v>
      </c>
      <c r="P38" s="39" t="s">
        <v>402</v>
      </c>
      <c r="Q38" s="40" t="s">
        <v>350</v>
      </c>
      <c r="R38" s="40" t="s">
        <v>348</v>
      </c>
      <c r="S38" s="62">
        <v>2</v>
      </c>
    </row>
    <row r="39" spans="1:19" ht="12.75" customHeight="1">
      <c r="A39" s="38">
        <v>34</v>
      </c>
      <c r="B39" s="38">
        <v>67</v>
      </c>
      <c r="C39" s="39" t="s">
        <v>435</v>
      </c>
      <c r="D39" s="38">
        <v>1000</v>
      </c>
      <c r="E39" s="39" t="s">
        <v>402</v>
      </c>
      <c r="F39" s="40" t="s">
        <v>229</v>
      </c>
      <c r="G39" s="40" t="s">
        <v>335</v>
      </c>
      <c r="H39" s="40">
        <v>4</v>
      </c>
      <c r="I39" s="40" t="s">
        <v>345</v>
      </c>
      <c r="J39" s="40" t="s">
        <v>336</v>
      </c>
      <c r="L39" s="38">
        <v>68</v>
      </c>
      <c r="M39" s="38">
        <v>63</v>
      </c>
      <c r="N39" s="39" t="s">
        <v>537</v>
      </c>
      <c r="O39" s="38">
        <v>1000</v>
      </c>
      <c r="P39" s="39" t="s">
        <v>88</v>
      </c>
      <c r="Q39" s="40" t="s">
        <v>350</v>
      </c>
      <c r="R39" s="40" t="s">
        <v>514</v>
      </c>
      <c r="S39" s="62">
        <v>2</v>
      </c>
    </row>
    <row r="40" spans="1:19" ht="12.75" customHeight="1">
      <c r="A40" s="38">
        <v>35</v>
      </c>
      <c r="B40" s="38">
        <v>70</v>
      </c>
      <c r="C40" s="39" t="s">
        <v>256</v>
      </c>
      <c r="D40" s="38">
        <v>1000</v>
      </c>
      <c r="E40" s="39" t="s">
        <v>460</v>
      </c>
      <c r="F40" s="40" t="s">
        <v>229</v>
      </c>
      <c r="G40" s="40" t="s">
        <v>340</v>
      </c>
      <c r="H40" s="40">
        <v>3</v>
      </c>
      <c r="I40" s="40" t="s">
        <v>327</v>
      </c>
      <c r="J40" s="40" t="s">
        <v>466</v>
      </c>
      <c r="L40" s="38">
        <v>69</v>
      </c>
      <c r="M40" s="38">
        <v>53</v>
      </c>
      <c r="N40" s="39" t="s">
        <v>496</v>
      </c>
      <c r="O40" s="38">
        <v>1000</v>
      </c>
      <c r="P40" s="39" t="s">
        <v>108</v>
      </c>
      <c r="Q40" s="40" t="s">
        <v>353</v>
      </c>
      <c r="R40" s="40" t="s">
        <v>348</v>
      </c>
      <c r="S40" s="62">
        <v>1</v>
      </c>
    </row>
    <row r="41" spans="1:19" ht="12.75" customHeight="1">
      <c r="A41" s="38">
        <v>36</v>
      </c>
      <c r="B41" s="38">
        <v>25</v>
      </c>
      <c r="C41" s="39" t="s">
        <v>102</v>
      </c>
      <c r="D41" s="38">
        <v>1100</v>
      </c>
      <c r="E41" s="39" t="s">
        <v>430</v>
      </c>
      <c r="F41" s="40" t="s">
        <v>229</v>
      </c>
      <c r="G41" s="40" t="s">
        <v>340</v>
      </c>
      <c r="H41" s="40">
        <v>3</v>
      </c>
      <c r="I41" s="40" t="s">
        <v>341</v>
      </c>
      <c r="J41" s="40" t="s">
        <v>467</v>
      </c>
      <c r="L41" s="270">
        <v>72</v>
      </c>
      <c r="M41" s="270">
        <v>72</v>
      </c>
      <c r="N41" s="271" t="s">
        <v>452</v>
      </c>
      <c r="O41" s="270">
        <v>1000</v>
      </c>
      <c r="P41" s="271" t="s">
        <v>542</v>
      </c>
      <c r="Q41" s="86" t="s">
        <v>541</v>
      </c>
      <c r="R41" s="86" t="s">
        <v>543</v>
      </c>
      <c r="S41" s="120">
        <v>0</v>
      </c>
    </row>
    <row r="42" spans="1:12" ht="12.75" customHeight="1">
      <c r="A42" s="38">
        <v>37</v>
      </c>
      <c r="B42" s="38">
        <v>44</v>
      </c>
      <c r="C42" s="39" t="s">
        <v>212</v>
      </c>
      <c r="D42" s="38">
        <v>1000</v>
      </c>
      <c r="E42" s="39" t="s">
        <v>460</v>
      </c>
      <c r="F42" s="40" t="s">
        <v>227</v>
      </c>
      <c r="G42" s="40" t="s">
        <v>340</v>
      </c>
      <c r="H42" s="40">
        <v>3</v>
      </c>
      <c r="I42" s="40" t="s">
        <v>342</v>
      </c>
      <c r="J42" s="40" t="s">
        <v>329</v>
      </c>
      <c r="L42" s="265">
        <v>18</v>
      </c>
    </row>
    <row r="43" spans="1:19" ht="12.75" customHeight="1">
      <c r="A43" s="38">
        <v>38</v>
      </c>
      <c r="B43" s="38">
        <v>59</v>
      </c>
      <c r="C43" s="39" t="s">
        <v>379</v>
      </c>
      <c r="D43" s="38">
        <v>1000</v>
      </c>
      <c r="E43" s="39" t="s">
        <v>88</v>
      </c>
      <c r="F43" s="40" t="s">
        <v>227</v>
      </c>
      <c r="G43" s="40" t="s">
        <v>340</v>
      </c>
      <c r="H43" s="40">
        <v>3</v>
      </c>
      <c r="I43" s="40" t="s">
        <v>343</v>
      </c>
      <c r="J43" s="40" t="s">
        <v>329</v>
      </c>
      <c r="L43" s="235" t="s">
        <v>30</v>
      </c>
      <c r="M43"/>
      <c r="N43"/>
      <c r="O43"/>
      <c r="P43"/>
      <c r="Q43"/>
      <c r="R43"/>
      <c r="S43"/>
    </row>
    <row r="44" spans="1:19" ht="12.75" customHeight="1">
      <c r="A44" s="38">
        <v>39</v>
      </c>
      <c r="B44" s="38">
        <v>71</v>
      </c>
      <c r="C44" s="39" t="s">
        <v>218</v>
      </c>
      <c r="D44" s="38">
        <v>1000</v>
      </c>
      <c r="E44" s="39" t="s">
        <v>430</v>
      </c>
      <c r="F44" s="40" t="s">
        <v>227</v>
      </c>
      <c r="G44" s="40" t="s">
        <v>340</v>
      </c>
      <c r="H44" s="40">
        <v>3</v>
      </c>
      <c r="I44" s="40" t="s">
        <v>344</v>
      </c>
      <c r="J44" s="40" t="s">
        <v>324</v>
      </c>
      <c r="L44"/>
      <c r="M44"/>
      <c r="N44"/>
      <c r="O44"/>
      <c r="P44"/>
      <c r="Q44"/>
      <c r="R44"/>
      <c r="S44"/>
    </row>
    <row r="45" spans="1:19" ht="12.75" customHeight="1">
      <c r="A45" s="274">
        <v>40</v>
      </c>
      <c r="B45" s="274">
        <v>40</v>
      </c>
      <c r="C45" s="275" t="s">
        <v>446</v>
      </c>
      <c r="D45" s="274">
        <v>1000</v>
      </c>
      <c r="E45" s="275" t="s">
        <v>489</v>
      </c>
      <c r="F45" s="276" t="s">
        <v>227</v>
      </c>
      <c r="G45" s="276" t="s">
        <v>346</v>
      </c>
      <c r="H45" s="276">
        <v>3</v>
      </c>
      <c r="I45" s="276" t="s">
        <v>331</v>
      </c>
      <c r="J45" s="276" t="s">
        <v>466</v>
      </c>
      <c r="L45" s="236" t="s">
        <v>462</v>
      </c>
      <c r="M45" s="236" t="s">
        <v>484</v>
      </c>
      <c r="N45" s="237" t="s">
        <v>222</v>
      </c>
      <c r="O45" s="236" t="s">
        <v>485</v>
      </c>
      <c r="P45" s="237" t="s">
        <v>284</v>
      </c>
      <c r="Q45" s="113" t="s">
        <v>223</v>
      </c>
      <c r="R45" s="113" t="s">
        <v>224</v>
      </c>
      <c r="S45" s="113" t="s">
        <v>544</v>
      </c>
    </row>
    <row r="46" spans="1:19" ht="12.75" customHeight="1">
      <c r="A46" s="38">
        <v>41</v>
      </c>
      <c r="B46" s="38">
        <v>46</v>
      </c>
      <c r="C46" s="39" t="s">
        <v>58</v>
      </c>
      <c r="D46" s="38">
        <v>1000</v>
      </c>
      <c r="E46" s="39" t="s">
        <v>243</v>
      </c>
      <c r="F46" s="40" t="s">
        <v>227</v>
      </c>
      <c r="G46" s="40" t="s">
        <v>346</v>
      </c>
      <c r="H46" s="40">
        <v>3</v>
      </c>
      <c r="I46" s="40" t="s">
        <v>331</v>
      </c>
      <c r="J46" s="40" t="s">
        <v>467</v>
      </c>
      <c r="L46" s="38">
        <v>5</v>
      </c>
      <c r="M46" s="38">
        <v>5</v>
      </c>
      <c r="N46" s="39" t="s">
        <v>190</v>
      </c>
      <c r="O46" s="38">
        <v>1742</v>
      </c>
      <c r="P46" s="39" t="s">
        <v>402</v>
      </c>
      <c r="Q46" s="40" t="s">
        <v>325</v>
      </c>
      <c r="R46" s="40" t="s">
        <v>330</v>
      </c>
      <c r="S46" s="62">
        <v>5</v>
      </c>
    </row>
    <row r="47" spans="1:19" ht="12.75" customHeight="1">
      <c r="A47" s="38">
        <v>42</v>
      </c>
      <c r="B47" s="38">
        <v>38</v>
      </c>
      <c r="C47" s="39" t="s">
        <v>304</v>
      </c>
      <c r="D47" s="38">
        <v>1000</v>
      </c>
      <c r="E47" s="39" t="s">
        <v>460</v>
      </c>
      <c r="F47" s="40" t="s">
        <v>229</v>
      </c>
      <c r="G47" s="40" t="s">
        <v>346</v>
      </c>
      <c r="H47" s="40">
        <v>3</v>
      </c>
      <c r="I47" s="40" t="s">
        <v>342</v>
      </c>
      <c r="J47" s="40" t="s">
        <v>494</v>
      </c>
      <c r="L47" s="38">
        <v>15</v>
      </c>
      <c r="M47" s="38">
        <v>50</v>
      </c>
      <c r="N47" s="39" t="s">
        <v>293</v>
      </c>
      <c r="O47" s="38">
        <v>1000</v>
      </c>
      <c r="P47" s="39" t="s">
        <v>460</v>
      </c>
      <c r="Q47" s="40" t="s">
        <v>333</v>
      </c>
      <c r="R47" s="40" t="s">
        <v>337</v>
      </c>
      <c r="S47" s="62">
        <v>4</v>
      </c>
    </row>
    <row r="48" spans="1:19" ht="12.75" customHeight="1">
      <c r="A48" s="38">
        <v>43</v>
      </c>
      <c r="B48" s="38">
        <v>34</v>
      </c>
      <c r="C48" s="39" t="s">
        <v>527</v>
      </c>
      <c r="D48" s="38">
        <v>1000</v>
      </c>
      <c r="E48" s="39" t="s">
        <v>460</v>
      </c>
      <c r="F48" s="40" t="s">
        <v>229</v>
      </c>
      <c r="G48" s="40" t="s">
        <v>346</v>
      </c>
      <c r="H48" s="40">
        <v>3</v>
      </c>
      <c r="I48" s="40" t="s">
        <v>342</v>
      </c>
      <c r="J48" s="40" t="s">
        <v>471</v>
      </c>
      <c r="L48" s="38">
        <v>24</v>
      </c>
      <c r="M48" s="38">
        <v>21</v>
      </c>
      <c r="N48" s="39" t="s">
        <v>302</v>
      </c>
      <c r="O48" s="38">
        <v>1250</v>
      </c>
      <c r="P48" s="39" t="s">
        <v>402</v>
      </c>
      <c r="Q48" s="40" t="s">
        <v>335</v>
      </c>
      <c r="R48" s="40" t="s">
        <v>331</v>
      </c>
      <c r="S48" s="62">
        <v>3</v>
      </c>
    </row>
    <row r="49" spans="1:19" ht="12.75" customHeight="1">
      <c r="A49" s="38">
        <v>44</v>
      </c>
      <c r="B49" s="38">
        <v>47</v>
      </c>
      <c r="C49" s="39" t="s">
        <v>434</v>
      </c>
      <c r="D49" s="38">
        <v>1000</v>
      </c>
      <c r="E49" s="39" t="s">
        <v>547</v>
      </c>
      <c r="F49" s="40" t="s">
        <v>227</v>
      </c>
      <c r="G49" s="40" t="s">
        <v>346</v>
      </c>
      <c r="H49" s="40">
        <v>2</v>
      </c>
      <c r="I49" s="40" t="s">
        <v>342</v>
      </c>
      <c r="J49" s="40" t="s">
        <v>471</v>
      </c>
      <c r="L49" s="38">
        <v>27</v>
      </c>
      <c r="M49" s="38">
        <v>41</v>
      </c>
      <c r="N49" s="39" t="s">
        <v>150</v>
      </c>
      <c r="O49" s="38">
        <v>1000</v>
      </c>
      <c r="P49" s="39" t="s">
        <v>460</v>
      </c>
      <c r="Q49" s="40" t="s">
        <v>335</v>
      </c>
      <c r="R49" s="40" t="s">
        <v>342</v>
      </c>
      <c r="S49" s="62">
        <v>3</v>
      </c>
    </row>
    <row r="50" spans="1:19" ht="12.75" customHeight="1">
      <c r="A50" s="38">
        <v>45</v>
      </c>
      <c r="B50" s="38">
        <v>30</v>
      </c>
      <c r="C50" s="39" t="s">
        <v>183</v>
      </c>
      <c r="D50" s="38">
        <v>1100</v>
      </c>
      <c r="E50" s="39" t="s">
        <v>402</v>
      </c>
      <c r="F50" s="40" t="s">
        <v>300</v>
      </c>
      <c r="G50" s="40" t="s">
        <v>346</v>
      </c>
      <c r="H50" s="40">
        <v>3</v>
      </c>
      <c r="I50" s="40" t="s">
        <v>343</v>
      </c>
      <c r="J50" s="40" t="s">
        <v>395</v>
      </c>
      <c r="L50" s="38">
        <v>30</v>
      </c>
      <c r="M50" s="38">
        <v>29</v>
      </c>
      <c r="N50" s="39" t="s">
        <v>280</v>
      </c>
      <c r="O50" s="38">
        <v>1100</v>
      </c>
      <c r="P50" s="39" t="s">
        <v>88</v>
      </c>
      <c r="Q50" s="40" t="s">
        <v>335</v>
      </c>
      <c r="R50" s="40" t="s">
        <v>342</v>
      </c>
      <c r="S50" s="62">
        <v>4</v>
      </c>
    </row>
    <row r="51" spans="1:19" ht="12.75" customHeight="1">
      <c r="A51" s="38">
        <v>46</v>
      </c>
      <c r="B51" s="38">
        <v>54</v>
      </c>
      <c r="C51" s="39" t="s">
        <v>450</v>
      </c>
      <c r="D51" s="38">
        <v>1000</v>
      </c>
      <c r="E51" s="39" t="s">
        <v>460</v>
      </c>
      <c r="F51" s="40" t="s">
        <v>229</v>
      </c>
      <c r="G51" s="40" t="s">
        <v>346</v>
      </c>
      <c r="H51" s="40">
        <v>3</v>
      </c>
      <c r="I51" s="40" t="s">
        <v>343</v>
      </c>
      <c r="J51" s="40" t="s">
        <v>470</v>
      </c>
      <c r="L51" s="38">
        <v>33</v>
      </c>
      <c r="M51" s="38">
        <v>20</v>
      </c>
      <c r="N51" s="39" t="s">
        <v>301</v>
      </c>
      <c r="O51" s="38">
        <v>1250</v>
      </c>
      <c r="P51" s="39" t="s">
        <v>402</v>
      </c>
      <c r="Q51" s="40" t="s">
        <v>335</v>
      </c>
      <c r="R51" s="40" t="s">
        <v>347</v>
      </c>
      <c r="S51" s="62">
        <v>4</v>
      </c>
    </row>
    <row r="52" spans="1:19" ht="12.75" customHeight="1">
      <c r="A52" s="38">
        <v>47</v>
      </c>
      <c r="B52" s="38">
        <v>39</v>
      </c>
      <c r="C52" s="39" t="s">
        <v>449</v>
      </c>
      <c r="D52" s="38">
        <v>1000</v>
      </c>
      <c r="E52" s="39" t="s">
        <v>460</v>
      </c>
      <c r="F52" s="40" t="s">
        <v>229</v>
      </c>
      <c r="G52" s="40" t="s">
        <v>346</v>
      </c>
      <c r="H52" s="40">
        <v>2</v>
      </c>
      <c r="I52" s="40" t="s">
        <v>338</v>
      </c>
      <c r="J52" s="40" t="s">
        <v>329</v>
      </c>
      <c r="L52" s="38">
        <v>34</v>
      </c>
      <c r="M52" s="38">
        <v>67</v>
      </c>
      <c r="N52" s="39" t="s">
        <v>435</v>
      </c>
      <c r="O52" s="38">
        <v>1000</v>
      </c>
      <c r="P52" s="39" t="s">
        <v>402</v>
      </c>
      <c r="Q52" s="40" t="s">
        <v>335</v>
      </c>
      <c r="R52" s="40" t="s">
        <v>345</v>
      </c>
      <c r="S52" s="62">
        <v>4</v>
      </c>
    </row>
    <row r="53" spans="1:19" ht="12.75" customHeight="1">
      <c r="A53" s="38">
        <v>48</v>
      </c>
      <c r="B53" s="38">
        <v>32</v>
      </c>
      <c r="C53" s="39" t="s">
        <v>475</v>
      </c>
      <c r="D53" s="38">
        <v>1100</v>
      </c>
      <c r="E53" s="39" t="s">
        <v>388</v>
      </c>
      <c r="F53" s="40" t="s">
        <v>228</v>
      </c>
      <c r="G53" s="40" t="s">
        <v>346</v>
      </c>
      <c r="H53" s="40">
        <v>3</v>
      </c>
      <c r="I53" s="40" t="s">
        <v>338</v>
      </c>
      <c r="J53" s="40" t="s">
        <v>470</v>
      </c>
      <c r="L53" s="38">
        <v>35</v>
      </c>
      <c r="M53" s="38">
        <v>70</v>
      </c>
      <c r="N53" s="39" t="s">
        <v>256</v>
      </c>
      <c r="O53" s="38">
        <v>1000</v>
      </c>
      <c r="P53" s="39" t="s">
        <v>460</v>
      </c>
      <c r="Q53" s="40" t="s">
        <v>340</v>
      </c>
      <c r="R53" s="40" t="s">
        <v>327</v>
      </c>
      <c r="S53" s="62">
        <v>3</v>
      </c>
    </row>
    <row r="54" spans="1:19" ht="12.75" customHeight="1">
      <c r="A54" s="38">
        <v>49</v>
      </c>
      <c r="B54" s="38">
        <v>28</v>
      </c>
      <c r="C54" s="39" t="s">
        <v>362</v>
      </c>
      <c r="D54" s="38">
        <v>1100</v>
      </c>
      <c r="E54" s="39" t="s">
        <v>88</v>
      </c>
      <c r="F54" s="40" t="s">
        <v>229</v>
      </c>
      <c r="G54" s="40" t="s">
        <v>346</v>
      </c>
      <c r="H54" s="40">
        <v>3</v>
      </c>
      <c r="I54" s="40" t="s">
        <v>347</v>
      </c>
      <c r="J54" s="40" t="s">
        <v>471</v>
      </c>
      <c r="L54" s="38">
        <v>36</v>
      </c>
      <c r="M54" s="38">
        <v>25</v>
      </c>
      <c r="N54" s="39" t="s">
        <v>102</v>
      </c>
      <c r="O54" s="38">
        <v>1100</v>
      </c>
      <c r="P54" s="39" t="s">
        <v>430</v>
      </c>
      <c r="Q54" s="40" t="s">
        <v>340</v>
      </c>
      <c r="R54" s="40" t="s">
        <v>341</v>
      </c>
      <c r="S54" s="62">
        <v>3</v>
      </c>
    </row>
    <row r="55" spans="1:19" ht="12.75" customHeight="1">
      <c r="A55" s="38"/>
      <c r="B55" s="38">
        <v>45</v>
      </c>
      <c r="C55" s="39" t="s">
        <v>448</v>
      </c>
      <c r="D55" s="38">
        <v>1000</v>
      </c>
      <c r="E55" s="39" t="s">
        <v>460</v>
      </c>
      <c r="F55" s="40" t="s">
        <v>227</v>
      </c>
      <c r="G55" s="40" t="s">
        <v>346</v>
      </c>
      <c r="H55" s="40">
        <v>3</v>
      </c>
      <c r="I55" s="40" t="s">
        <v>347</v>
      </c>
      <c r="J55" s="40" t="s">
        <v>471</v>
      </c>
      <c r="L55" s="38">
        <v>42</v>
      </c>
      <c r="M55" s="38">
        <v>38</v>
      </c>
      <c r="N55" s="39" t="s">
        <v>304</v>
      </c>
      <c r="O55" s="38">
        <v>1000</v>
      </c>
      <c r="P55" s="39" t="s">
        <v>460</v>
      </c>
      <c r="Q55" s="40" t="s">
        <v>346</v>
      </c>
      <c r="R55" s="40" t="s">
        <v>342</v>
      </c>
      <c r="S55" s="62">
        <v>3</v>
      </c>
    </row>
    <row r="56" spans="1:19" ht="12.75" customHeight="1">
      <c r="A56" s="38">
        <v>51</v>
      </c>
      <c r="B56" s="38">
        <v>64</v>
      </c>
      <c r="C56" s="39" t="s">
        <v>529</v>
      </c>
      <c r="D56" s="38">
        <v>1000</v>
      </c>
      <c r="E56" s="39" t="s">
        <v>357</v>
      </c>
      <c r="F56" s="40" t="s">
        <v>227</v>
      </c>
      <c r="G56" s="40" t="s">
        <v>346</v>
      </c>
      <c r="H56" s="40">
        <v>3</v>
      </c>
      <c r="I56" s="40" t="s">
        <v>344</v>
      </c>
      <c r="J56" s="40" t="s">
        <v>330</v>
      </c>
      <c r="L56" s="38">
        <v>43</v>
      </c>
      <c r="M56" s="38">
        <v>34</v>
      </c>
      <c r="N56" s="39" t="s">
        <v>527</v>
      </c>
      <c r="O56" s="38">
        <v>1000</v>
      </c>
      <c r="P56" s="39" t="s">
        <v>460</v>
      </c>
      <c r="Q56" s="40" t="s">
        <v>346</v>
      </c>
      <c r="R56" s="40" t="s">
        <v>342</v>
      </c>
      <c r="S56" s="62">
        <v>3</v>
      </c>
    </row>
    <row r="57" spans="1:19" ht="12.75" customHeight="1">
      <c r="A57" s="38">
        <v>52</v>
      </c>
      <c r="B57" s="38">
        <v>49</v>
      </c>
      <c r="C57" s="39" t="s">
        <v>433</v>
      </c>
      <c r="D57" s="38">
        <v>1000</v>
      </c>
      <c r="E57" s="39" t="s">
        <v>431</v>
      </c>
      <c r="F57" s="40" t="s">
        <v>229</v>
      </c>
      <c r="G57" s="40" t="s">
        <v>346</v>
      </c>
      <c r="H57" s="40">
        <v>3</v>
      </c>
      <c r="I57" s="40" t="s">
        <v>345</v>
      </c>
      <c r="J57" s="40" t="s">
        <v>326</v>
      </c>
      <c r="L57" s="38">
        <v>46</v>
      </c>
      <c r="M57" s="38">
        <v>54</v>
      </c>
      <c r="N57" s="39" t="s">
        <v>450</v>
      </c>
      <c r="O57" s="38">
        <v>1000</v>
      </c>
      <c r="P57" s="39" t="s">
        <v>460</v>
      </c>
      <c r="Q57" s="40" t="s">
        <v>346</v>
      </c>
      <c r="R57" s="40" t="s">
        <v>343</v>
      </c>
      <c r="S57" s="62">
        <v>3</v>
      </c>
    </row>
    <row r="58" spans="1:19" ht="12.75" customHeight="1">
      <c r="A58" s="38">
        <v>53</v>
      </c>
      <c r="B58" s="38">
        <v>57</v>
      </c>
      <c r="C58" s="39" t="s">
        <v>367</v>
      </c>
      <c r="D58" s="38">
        <v>1000</v>
      </c>
      <c r="E58" s="39" t="s">
        <v>402</v>
      </c>
      <c r="F58" s="40" t="s">
        <v>228</v>
      </c>
      <c r="G58" s="40" t="s">
        <v>346</v>
      </c>
      <c r="H58" s="40">
        <v>3</v>
      </c>
      <c r="I58" s="40" t="s">
        <v>352</v>
      </c>
      <c r="J58" s="40" t="s">
        <v>331</v>
      </c>
      <c r="L58" s="38">
        <v>47</v>
      </c>
      <c r="M58" s="38">
        <v>39</v>
      </c>
      <c r="N58" s="39" t="s">
        <v>449</v>
      </c>
      <c r="O58" s="38">
        <v>1000</v>
      </c>
      <c r="P58" s="39" t="s">
        <v>460</v>
      </c>
      <c r="Q58" s="40" t="s">
        <v>346</v>
      </c>
      <c r="R58" s="40" t="s">
        <v>338</v>
      </c>
      <c r="S58" s="62">
        <v>2</v>
      </c>
    </row>
    <row r="59" spans="1:19" ht="12.75" customHeight="1">
      <c r="A59" s="274">
        <v>54</v>
      </c>
      <c r="B59" s="274">
        <v>33</v>
      </c>
      <c r="C59" s="275" t="s">
        <v>530</v>
      </c>
      <c r="D59" s="274">
        <v>1100</v>
      </c>
      <c r="E59" s="275" t="s">
        <v>531</v>
      </c>
      <c r="F59" s="276" t="s">
        <v>228</v>
      </c>
      <c r="G59" s="276" t="s">
        <v>349</v>
      </c>
      <c r="H59" s="276">
        <v>2</v>
      </c>
      <c r="I59" s="276" t="s">
        <v>343</v>
      </c>
      <c r="J59" s="276" t="s">
        <v>395</v>
      </c>
      <c r="L59" s="38">
        <v>49</v>
      </c>
      <c r="M59" s="38">
        <v>28</v>
      </c>
      <c r="N59" s="39" t="s">
        <v>362</v>
      </c>
      <c r="O59" s="38">
        <v>1100</v>
      </c>
      <c r="P59" s="39" t="s">
        <v>88</v>
      </c>
      <c r="Q59" s="40" t="s">
        <v>346</v>
      </c>
      <c r="R59" s="40" t="s">
        <v>347</v>
      </c>
      <c r="S59" s="62">
        <v>3</v>
      </c>
    </row>
    <row r="60" spans="1:19" ht="12.75" customHeight="1">
      <c r="A60" s="38">
        <v>55</v>
      </c>
      <c r="B60" s="38">
        <v>51</v>
      </c>
      <c r="C60" s="39" t="s">
        <v>361</v>
      </c>
      <c r="D60" s="38">
        <v>1000</v>
      </c>
      <c r="E60" s="39" t="s">
        <v>547</v>
      </c>
      <c r="F60" s="40" t="s">
        <v>229</v>
      </c>
      <c r="G60" s="40" t="s">
        <v>349</v>
      </c>
      <c r="H60" s="40">
        <v>2</v>
      </c>
      <c r="I60" s="40" t="s">
        <v>338</v>
      </c>
      <c r="J60" s="40" t="s">
        <v>470</v>
      </c>
      <c r="L60" s="38">
        <v>52</v>
      </c>
      <c r="M60" s="38">
        <v>49</v>
      </c>
      <c r="N60" s="39" t="s">
        <v>433</v>
      </c>
      <c r="O60" s="38">
        <v>1000</v>
      </c>
      <c r="P60" s="39" t="s">
        <v>431</v>
      </c>
      <c r="Q60" s="40" t="s">
        <v>346</v>
      </c>
      <c r="R60" s="40" t="s">
        <v>345</v>
      </c>
      <c r="S60" s="123">
        <v>3</v>
      </c>
    </row>
    <row r="61" spans="1:19" ht="12.75" customHeight="1">
      <c r="A61" s="38">
        <v>56</v>
      </c>
      <c r="B61" s="38">
        <v>43</v>
      </c>
      <c r="C61" s="39" t="s">
        <v>532</v>
      </c>
      <c r="D61" s="38">
        <v>1000</v>
      </c>
      <c r="E61" s="39" t="s">
        <v>357</v>
      </c>
      <c r="F61" s="40" t="s">
        <v>229</v>
      </c>
      <c r="G61" s="40" t="s">
        <v>349</v>
      </c>
      <c r="H61" s="40">
        <v>2</v>
      </c>
      <c r="I61" s="40" t="s">
        <v>338</v>
      </c>
      <c r="J61" s="40" t="s">
        <v>326</v>
      </c>
      <c r="L61" s="38">
        <v>55</v>
      </c>
      <c r="M61" s="38">
        <v>51</v>
      </c>
      <c r="N61" s="39" t="s">
        <v>361</v>
      </c>
      <c r="O61" s="38">
        <v>1000</v>
      </c>
      <c r="P61" s="39" t="s">
        <v>547</v>
      </c>
      <c r="Q61" s="40" t="s">
        <v>349</v>
      </c>
      <c r="R61" s="269" t="s">
        <v>338</v>
      </c>
      <c r="S61" s="218">
        <v>2</v>
      </c>
    </row>
    <row r="62" spans="1:19" ht="15.75">
      <c r="A62" s="38">
        <v>57</v>
      </c>
      <c r="B62" s="38">
        <v>24</v>
      </c>
      <c r="C62" s="39" t="s">
        <v>436</v>
      </c>
      <c r="D62" s="38">
        <v>1100</v>
      </c>
      <c r="E62" s="39" t="s">
        <v>430</v>
      </c>
      <c r="F62" s="40" t="s">
        <v>300</v>
      </c>
      <c r="G62" s="40" t="s">
        <v>349</v>
      </c>
      <c r="H62" s="40">
        <v>2</v>
      </c>
      <c r="I62" s="40" t="s">
        <v>493</v>
      </c>
      <c r="J62" s="40" t="s">
        <v>324</v>
      </c>
      <c r="L62" s="38">
        <v>56</v>
      </c>
      <c r="M62" s="38">
        <v>43</v>
      </c>
      <c r="N62" s="39" t="s">
        <v>532</v>
      </c>
      <c r="O62" s="38">
        <v>1000</v>
      </c>
      <c r="P62" s="39" t="s">
        <v>357</v>
      </c>
      <c r="Q62" s="40" t="s">
        <v>349</v>
      </c>
      <c r="R62" s="269" t="s">
        <v>338</v>
      </c>
      <c r="S62" s="218">
        <v>2</v>
      </c>
    </row>
    <row r="63" spans="1:19" ht="12.75" customHeight="1">
      <c r="A63" s="38">
        <v>58</v>
      </c>
      <c r="B63" s="38">
        <v>66</v>
      </c>
      <c r="C63" s="39" t="s">
        <v>533</v>
      </c>
      <c r="D63" s="38">
        <v>1000</v>
      </c>
      <c r="E63" s="39" t="s">
        <v>357</v>
      </c>
      <c r="F63" s="40" t="s">
        <v>228</v>
      </c>
      <c r="G63" s="40" t="s">
        <v>349</v>
      </c>
      <c r="H63" s="40">
        <v>2</v>
      </c>
      <c r="I63" s="40" t="s">
        <v>351</v>
      </c>
      <c r="J63" s="40" t="s">
        <v>331</v>
      </c>
      <c r="L63" s="38">
        <v>59</v>
      </c>
      <c r="M63" s="38">
        <v>36</v>
      </c>
      <c r="N63" s="39" t="s">
        <v>534</v>
      </c>
      <c r="O63" s="38">
        <v>1000</v>
      </c>
      <c r="P63" s="39" t="s">
        <v>460</v>
      </c>
      <c r="Q63" s="40" t="s">
        <v>350</v>
      </c>
      <c r="R63" s="269" t="s">
        <v>338</v>
      </c>
      <c r="S63" s="218">
        <v>1</v>
      </c>
    </row>
    <row r="64" spans="1:19" ht="12.75" customHeight="1">
      <c r="A64" s="38">
        <v>59</v>
      </c>
      <c r="B64" s="38">
        <v>36</v>
      </c>
      <c r="C64" s="39" t="s">
        <v>534</v>
      </c>
      <c r="D64" s="38">
        <v>1000</v>
      </c>
      <c r="E64" s="39" t="s">
        <v>460</v>
      </c>
      <c r="F64" s="40" t="s">
        <v>229</v>
      </c>
      <c r="G64" s="40" t="s">
        <v>350</v>
      </c>
      <c r="H64" s="40">
        <v>1</v>
      </c>
      <c r="I64" s="40" t="s">
        <v>338</v>
      </c>
      <c r="J64" s="40" t="s">
        <v>326</v>
      </c>
      <c r="L64" s="38">
        <v>61</v>
      </c>
      <c r="M64" s="38">
        <v>55</v>
      </c>
      <c r="N64" s="39" t="s">
        <v>365</v>
      </c>
      <c r="O64" s="38">
        <v>1000</v>
      </c>
      <c r="P64" s="39" t="s">
        <v>431</v>
      </c>
      <c r="Q64" s="40" t="s">
        <v>350</v>
      </c>
      <c r="R64" s="269" t="s">
        <v>347</v>
      </c>
      <c r="S64" s="218">
        <v>2</v>
      </c>
    </row>
    <row r="65" spans="1:12" ht="12.75" customHeight="1">
      <c r="A65" s="38">
        <v>60</v>
      </c>
      <c r="B65" s="38">
        <v>52</v>
      </c>
      <c r="C65" s="39" t="s">
        <v>368</v>
      </c>
      <c r="D65" s="38">
        <v>1000</v>
      </c>
      <c r="E65" s="39" t="s">
        <v>547</v>
      </c>
      <c r="F65" s="40" t="s">
        <v>228</v>
      </c>
      <c r="G65" s="40" t="s">
        <v>350</v>
      </c>
      <c r="H65" s="40">
        <v>2</v>
      </c>
      <c r="I65" s="40" t="s">
        <v>347</v>
      </c>
      <c r="J65" s="40" t="s">
        <v>326</v>
      </c>
      <c r="L65" s="265">
        <v>19</v>
      </c>
    </row>
    <row r="66" spans="1:19" ht="12.75" customHeight="1">
      <c r="A66" s="38">
        <v>61</v>
      </c>
      <c r="B66" s="38">
        <v>55</v>
      </c>
      <c r="C66" s="39" t="s">
        <v>365</v>
      </c>
      <c r="D66" s="38">
        <v>1000</v>
      </c>
      <c r="E66" s="39" t="s">
        <v>431</v>
      </c>
      <c r="F66" s="40" t="s">
        <v>229</v>
      </c>
      <c r="G66" s="40" t="s">
        <v>350</v>
      </c>
      <c r="H66" s="40">
        <v>2</v>
      </c>
      <c r="I66" s="40" t="s">
        <v>347</v>
      </c>
      <c r="J66" s="40" t="s">
        <v>330</v>
      </c>
      <c r="L66" s="235" t="s">
        <v>31</v>
      </c>
      <c r="M66"/>
      <c r="N66"/>
      <c r="O66"/>
      <c r="P66"/>
      <c r="Q66"/>
      <c r="R66"/>
      <c r="S66"/>
    </row>
    <row r="67" spans="1:19" ht="12.75" customHeight="1">
      <c r="A67" s="38">
        <v>62</v>
      </c>
      <c r="B67" s="38">
        <v>27</v>
      </c>
      <c r="C67" s="39" t="s">
        <v>474</v>
      </c>
      <c r="D67" s="38">
        <v>1100</v>
      </c>
      <c r="E67" s="39" t="s">
        <v>430</v>
      </c>
      <c r="F67" s="40" t="s">
        <v>228</v>
      </c>
      <c r="G67" s="40" t="s">
        <v>350</v>
      </c>
      <c r="H67" s="40">
        <v>2</v>
      </c>
      <c r="I67" s="40" t="s">
        <v>351</v>
      </c>
      <c r="J67" s="40" t="s">
        <v>394</v>
      </c>
      <c r="L67"/>
      <c r="M67"/>
      <c r="N67"/>
      <c r="O67"/>
      <c r="P67"/>
      <c r="Q67"/>
      <c r="R67"/>
      <c r="S67"/>
    </row>
    <row r="68" spans="1:19" ht="12.75" customHeight="1">
      <c r="A68" s="38">
        <v>63</v>
      </c>
      <c r="B68" s="38">
        <v>31</v>
      </c>
      <c r="C68" s="39" t="s">
        <v>415</v>
      </c>
      <c r="D68" s="38">
        <v>1100</v>
      </c>
      <c r="E68" s="39" t="s">
        <v>490</v>
      </c>
      <c r="F68" s="40" t="s">
        <v>228</v>
      </c>
      <c r="G68" s="40" t="s">
        <v>350</v>
      </c>
      <c r="H68" s="40">
        <v>2</v>
      </c>
      <c r="I68" s="40" t="s">
        <v>352</v>
      </c>
      <c r="J68" s="40" t="s">
        <v>331</v>
      </c>
      <c r="L68" s="236" t="s">
        <v>462</v>
      </c>
      <c r="M68" s="236" t="s">
        <v>484</v>
      </c>
      <c r="N68" s="237" t="s">
        <v>222</v>
      </c>
      <c r="O68" s="236" t="s">
        <v>485</v>
      </c>
      <c r="P68" s="237" t="s">
        <v>284</v>
      </c>
      <c r="Q68" s="113" t="s">
        <v>223</v>
      </c>
      <c r="R68" s="113" t="s">
        <v>224</v>
      </c>
      <c r="S68" s="113" t="s">
        <v>544</v>
      </c>
    </row>
    <row r="69" spans="1:19" ht="12.75" customHeight="1">
      <c r="A69" s="38">
        <v>64</v>
      </c>
      <c r="B69" s="38">
        <v>42</v>
      </c>
      <c r="C69" s="39" t="s">
        <v>535</v>
      </c>
      <c r="D69" s="38">
        <v>1000</v>
      </c>
      <c r="E69" s="39" t="s">
        <v>460</v>
      </c>
      <c r="F69" s="40" t="s">
        <v>228</v>
      </c>
      <c r="G69" s="40" t="s">
        <v>350</v>
      </c>
      <c r="H69" s="40">
        <v>1</v>
      </c>
      <c r="I69" s="40" t="s">
        <v>352</v>
      </c>
      <c r="J69" s="40" t="s">
        <v>332</v>
      </c>
      <c r="L69" s="38">
        <v>1</v>
      </c>
      <c r="M69" s="38">
        <v>2</v>
      </c>
      <c r="N69" s="39" t="s">
        <v>81</v>
      </c>
      <c r="O69" s="38">
        <v>1908</v>
      </c>
      <c r="P69" s="39" t="s">
        <v>490</v>
      </c>
      <c r="Q69" s="40" t="s">
        <v>323</v>
      </c>
      <c r="R69" s="40" t="s">
        <v>329</v>
      </c>
      <c r="S69" s="62">
        <v>5</v>
      </c>
    </row>
    <row r="70" spans="1:19" ht="12.75" customHeight="1">
      <c r="A70" s="38">
        <v>65</v>
      </c>
      <c r="B70" s="38">
        <v>58</v>
      </c>
      <c r="C70" s="39" t="s">
        <v>451</v>
      </c>
      <c r="D70" s="38">
        <v>1000</v>
      </c>
      <c r="E70" s="39" t="s">
        <v>460</v>
      </c>
      <c r="F70" s="40" t="s">
        <v>228</v>
      </c>
      <c r="G70" s="40" t="s">
        <v>350</v>
      </c>
      <c r="H70" s="40">
        <v>2</v>
      </c>
      <c r="I70" s="40" t="s">
        <v>352</v>
      </c>
      <c r="J70" s="40" t="s">
        <v>342</v>
      </c>
      <c r="L70" s="38">
        <v>6</v>
      </c>
      <c r="M70" s="38">
        <v>13</v>
      </c>
      <c r="N70" s="39" t="s">
        <v>205</v>
      </c>
      <c r="O70" s="38">
        <v>1250</v>
      </c>
      <c r="P70" s="39" t="s">
        <v>88</v>
      </c>
      <c r="Q70" s="40" t="s">
        <v>325</v>
      </c>
      <c r="R70" s="40" t="s">
        <v>336</v>
      </c>
      <c r="S70" s="62">
        <v>5</v>
      </c>
    </row>
    <row r="71" spans="1:19" ht="12.75" customHeight="1">
      <c r="A71" s="38" t="s">
        <v>285</v>
      </c>
      <c r="B71" s="38">
        <v>62</v>
      </c>
      <c r="C71" s="39" t="s">
        <v>458</v>
      </c>
      <c r="D71" s="38">
        <v>1000</v>
      </c>
      <c r="E71" s="39" t="s">
        <v>431</v>
      </c>
      <c r="F71" s="40" t="s">
        <v>228</v>
      </c>
      <c r="G71" s="40" t="s">
        <v>350</v>
      </c>
      <c r="H71" s="40">
        <v>2</v>
      </c>
      <c r="I71" s="40" t="s">
        <v>352</v>
      </c>
      <c r="J71" s="40" t="s">
        <v>342</v>
      </c>
      <c r="L71" s="38">
        <v>10</v>
      </c>
      <c r="M71" s="38">
        <v>10</v>
      </c>
      <c r="N71" s="39" t="s">
        <v>78</v>
      </c>
      <c r="O71" s="38">
        <v>1535</v>
      </c>
      <c r="P71" s="39" t="s">
        <v>88</v>
      </c>
      <c r="Q71" s="40" t="s">
        <v>328</v>
      </c>
      <c r="R71" s="40" t="s">
        <v>324</v>
      </c>
      <c r="S71" s="62">
        <v>5</v>
      </c>
    </row>
    <row r="72" spans="1:19" ht="12.75" customHeight="1">
      <c r="A72" s="38">
        <v>67</v>
      </c>
      <c r="B72" s="38">
        <v>69</v>
      </c>
      <c r="C72" s="39" t="s">
        <v>536</v>
      </c>
      <c r="D72" s="38">
        <v>1000</v>
      </c>
      <c r="E72" s="39" t="s">
        <v>402</v>
      </c>
      <c r="F72" s="40" t="s">
        <v>228</v>
      </c>
      <c r="G72" s="40" t="s">
        <v>350</v>
      </c>
      <c r="H72" s="40">
        <v>2</v>
      </c>
      <c r="I72" s="40" t="s">
        <v>348</v>
      </c>
      <c r="J72" s="40" t="s">
        <v>347</v>
      </c>
      <c r="L72" s="38">
        <v>11</v>
      </c>
      <c r="M72" s="38">
        <v>9</v>
      </c>
      <c r="N72" s="39" t="s">
        <v>79</v>
      </c>
      <c r="O72" s="38">
        <v>1569</v>
      </c>
      <c r="P72" s="39" t="s">
        <v>88</v>
      </c>
      <c r="Q72" s="40" t="s">
        <v>328</v>
      </c>
      <c r="R72" s="40" t="s">
        <v>324</v>
      </c>
      <c r="S72" s="62">
        <v>5</v>
      </c>
    </row>
    <row r="73" spans="1:19" ht="12.75" customHeight="1">
      <c r="A73" s="38">
        <v>68</v>
      </c>
      <c r="B73" s="38">
        <v>63</v>
      </c>
      <c r="C73" s="39" t="s">
        <v>537</v>
      </c>
      <c r="D73" s="38">
        <v>1000</v>
      </c>
      <c r="E73" s="39" t="s">
        <v>88</v>
      </c>
      <c r="F73" s="40" t="s">
        <v>228</v>
      </c>
      <c r="G73" s="40" t="s">
        <v>350</v>
      </c>
      <c r="H73" s="40">
        <v>2</v>
      </c>
      <c r="I73" s="40" t="s">
        <v>514</v>
      </c>
      <c r="J73" s="40" t="s">
        <v>339</v>
      </c>
      <c r="L73" s="38">
        <v>12</v>
      </c>
      <c r="M73" s="38">
        <v>7</v>
      </c>
      <c r="N73" s="39" t="s">
        <v>421</v>
      </c>
      <c r="O73" s="38">
        <v>1661</v>
      </c>
      <c r="P73" s="39" t="s">
        <v>430</v>
      </c>
      <c r="Q73" s="40" t="s">
        <v>328</v>
      </c>
      <c r="R73" s="40" t="s">
        <v>394</v>
      </c>
      <c r="S73" s="62">
        <v>5</v>
      </c>
    </row>
    <row r="74" spans="1:19" ht="12.75" customHeight="1">
      <c r="A74" s="38">
        <v>69</v>
      </c>
      <c r="B74" s="38">
        <v>53</v>
      </c>
      <c r="C74" s="39" t="s">
        <v>496</v>
      </c>
      <c r="D74" s="38">
        <v>1000</v>
      </c>
      <c r="E74" s="39" t="s">
        <v>108</v>
      </c>
      <c r="F74" s="40" t="s">
        <v>228</v>
      </c>
      <c r="G74" s="40" t="s">
        <v>353</v>
      </c>
      <c r="H74" s="40">
        <v>1</v>
      </c>
      <c r="I74" s="40" t="s">
        <v>348</v>
      </c>
      <c r="J74" s="40" t="s">
        <v>343</v>
      </c>
      <c r="L74" s="38">
        <v>16</v>
      </c>
      <c r="M74" s="38">
        <v>60</v>
      </c>
      <c r="N74" s="39" t="s">
        <v>432</v>
      </c>
      <c r="O74" s="38">
        <v>1000</v>
      </c>
      <c r="P74" s="39" t="s">
        <v>460</v>
      </c>
      <c r="Q74" s="40" t="s">
        <v>333</v>
      </c>
      <c r="R74" s="40" t="s">
        <v>394</v>
      </c>
      <c r="S74" s="62">
        <v>4</v>
      </c>
    </row>
    <row r="75" spans="1:19" ht="12.75" customHeight="1">
      <c r="A75" s="274">
        <v>70</v>
      </c>
      <c r="B75" s="274">
        <v>35</v>
      </c>
      <c r="C75" s="275" t="s">
        <v>538</v>
      </c>
      <c r="D75" s="274">
        <v>1000</v>
      </c>
      <c r="E75" s="275" t="s">
        <v>539</v>
      </c>
      <c r="F75" s="276" t="s">
        <v>228</v>
      </c>
      <c r="G75" s="276" t="s">
        <v>354</v>
      </c>
      <c r="H75" s="276">
        <v>0</v>
      </c>
      <c r="I75" s="276" t="s">
        <v>513</v>
      </c>
      <c r="J75" s="276" t="s">
        <v>352</v>
      </c>
      <c r="L75" s="38">
        <v>17</v>
      </c>
      <c r="M75" s="38">
        <v>16</v>
      </c>
      <c r="N75" s="39" t="s">
        <v>207</v>
      </c>
      <c r="O75" s="38">
        <v>1250</v>
      </c>
      <c r="P75" s="39" t="s">
        <v>402</v>
      </c>
      <c r="Q75" s="40" t="s">
        <v>333</v>
      </c>
      <c r="R75" s="40" t="s">
        <v>394</v>
      </c>
      <c r="S75" s="62">
        <v>4</v>
      </c>
    </row>
    <row r="76" spans="1:19" ht="12.75" customHeight="1">
      <c r="A76" s="274">
        <v>71</v>
      </c>
      <c r="B76" s="274">
        <v>56</v>
      </c>
      <c r="C76" s="275" t="s">
        <v>540</v>
      </c>
      <c r="D76" s="274">
        <v>1000</v>
      </c>
      <c r="E76" s="275" t="s">
        <v>539</v>
      </c>
      <c r="F76" s="276" t="s">
        <v>228</v>
      </c>
      <c r="G76" s="276" t="s">
        <v>541</v>
      </c>
      <c r="H76" s="276">
        <v>0</v>
      </c>
      <c r="I76" s="276" t="s">
        <v>355</v>
      </c>
      <c r="J76" s="276" t="s">
        <v>347</v>
      </c>
      <c r="L76" s="38">
        <v>20</v>
      </c>
      <c r="M76" s="38">
        <v>23</v>
      </c>
      <c r="N76" s="39" t="s">
        <v>77</v>
      </c>
      <c r="O76" s="38">
        <v>1250</v>
      </c>
      <c r="P76" s="39" t="s">
        <v>402</v>
      </c>
      <c r="Q76" s="40" t="s">
        <v>335</v>
      </c>
      <c r="R76" s="40" t="s">
        <v>326</v>
      </c>
      <c r="S76" s="62">
        <v>4</v>
      </c>
    </row>
    <row r="77" spans="1:19" ht="12.75" customHeight="1">
      <c r="A77" s="38">
        <v>72</v>
      </c>
      <c r="B77" s="38">
        <v>72</v>
      </c>
      <c r="C77" s="39" t="s">
        <v>452</v>
      </c>
      <c r="D77" s="38">
        <v>1000</v>
      </c>
      <c r="E77" s="39" t="s">
        <v>542</v>
      </c>
      <c r="F77" s="40" t="s">
        <v>228</v>
      </c>
      <c r="G77" s="40" t="s">
        <v>541</v>
      </c>
      <c r="H77" s="40">
        <v>0</v>
      </c>
      <c r="I77" s="40" t="s">
        <v>543</v>
      </c>
      <c r="J77" s="40" t="s">
        <v>351</v>
      </c>
      <c r="L77" s="38">
        <v>23</v>
      </c>
      <c r="M77" s="38">
        <v>19</v>
      </c>
      <c r="N77" s="39" t="s">
        <v>444</v>
      </c>
      <c r="O77" s="38">
        <v>1250</v>
      </c>
      <c r="P77" s="39" t="s">
        <v>430</v>
      </c>
      <c r="Q77" s="40" t="s">
        <v>335</v>
      </c>
      <c r="R77" s="40" t="s">
        <v>324</v>
      </c>
      <c r="S77" s="123">
        <v>4</v>
      </c>
    </row>
    <row r="78" spans="1:19" ht="12.75" customHeight="1">
      <c r="A78" s="213"/>
      <c r="B78" s="204"/>
      <c r="C78" s="196"/>
      <c r="D78" s="203"/>
      <c r="E78" s="204"/>
      <c r="F78" s="204"/>
      <c r="L78" s="38">
        <v>25</v>
      </c>
      <c r="M78" s="38">
        <v>22</v>
      </c>
      <c r="N78" s="39" t="s">
        <v>306</v>
      </c>
      <c r="O78" s="38">
        <v>1250</v>
      </c>
      <c r="P78" s="39" t="s">
        <v>247</v>
      </c>
      <c r="Q78" s="40" t="s">
        <v>335</v>
      </c>
      <c r="R78" s="269" t="s">
        <v>331</v>
      </c>
      <c r="S78" s="112">
        <v>4</v>
      </c>
    </row>
    <row r="79" spans="1:19" ht="12.75" customHeight="1">
      <c r="A79" s="213"/>
      <c r="B79" s="204"/>
      <c r="C79" s="196"/>
      <c r="D79" s="203"/>
      <c r="E79" s="204"/>
      <c r="F79" s="204"/>
      <c r="L79" s="38">
        <v>37</v>
      </c>
      <c r="M79" s="38">
        <v>44</v>
      </c>
      <c r="N79" s="39" t="s">
        <v>212</v>
      </c>
      <c r="O79" s="38">
        <v>1000</v>
      </c>
      <c r="P79" s="39" t="s">
        <v>460</v>
      </c>
      <c r="Q79" s="40" t="s">
        <v>340</v>
      </c>
      <c r="R79" s="269" t="s">
        <v>342</v>
      </c>
      <c r="S79" s="218">
        <v>3</v>
      </c>
    </row>
    <row r="80" spans="1:19" ht="12.75" customHeight="1">
      <c r="A80" s="213"/>
      <c r="B80" s="204"/>
      <c r="C80" s="196"/>
      <c r="D80" s="203"/>
      <c r="E80" s="204"/>
      <c r="F80" s="204"/>
      <c r="L80" s="38">
        <v>38</v>
      </c>
      <c r="M80" s="38">
        <v>59</v>
      </c>
      <c r="N80" s="39" t="s">
        <v>379</v>
      </c>
      <c r="O80" s="38">
        <v>1000</v>
      </c>
      <c r="P80" s="39" t="s">
        <v>88</v>
      </c>
      <c r="Q80" s="40" t="s">
        <v>340</v>
      </c>
      <c r="R80" s="269" t="s">
        <v>343</v>
      </c>
      <c r="S80" s="218">
        <v>3</v>
      </c>
    </row>
    <row r="81" spans="1:19" ht="12.75" customHeight="1">
      <c r="A81" s="213"/>
      <c r="B81" s="204"/>
      <c r="C81" s="196"/>
      <c r="D81" s="203"/>
      <c r="E81" s="204"/>
      <c r="F81" s="204"/>
      <c r="L81" s="38">
        <v>39</v>
      </c>
      <c r="M81" s="38">
        <v>71</v>
      </c>
      <c r="N81" s="39" t="s">
        <v>218</v>
      </c>
      <c r="O81" s="38">
        <v>1000</v>
      </c>
      <c r="P81" s="39" t="s">
        <v>430</v>
      </c>
      <c r="Q81" s="40" t="s">
        <v>340</v>
      </c>
      <c r="R81" s="269" t="s">
        <v>344</v>
      </c>
      <c r="S81" s="218">
        <v>3</v>
      </c>
    </row>
    <row r="82" spans="1:19" ht="12.75" customHeight="1">
      <c r="A82" s="213"/>
      <c r="B82" s="204"/>
      <c r="C82" s="196"/>
      <c r="D82" s="203"/>
      <c r="E82" s="204"/>
      <c r="F82" s="204"/>
      <c r="L82" s="38">
        <v>41</v>
      </c>
      <c r="M82" s="38">
        <v>46</v>
      </c>
      <c r="N82" s="39" t="s">
        <v>58</v>
      </c>
      <c r="O82" s="38">
        <v>1000</v>
      </c>
      <c r="P82" s="39" t="s">
        <v>243</v>
      </c>
      <c r="Q82" s="40" t="s">
        <v>346</v>
      </c>
      <c r="R82" s="269" t="s">
        <v>331</v>
      </c>
      <c r="S82" s="218">
        <v>3</v>
      </c>
    </row>
    <row r="83" spans="1:19" ht="12.75" customHeight="1">
      <c r="A83" s="213"/>
      <c r="B83" s="204"/>
      <c r="C83" s="196"/>
      <c r="D83" s="203"/>
      <c r="E83" s="204"/>
      <c r="F83" s="204"/>
      <c r="L83" s="38">
        <v>44</v>
      </c>
      <c r="M83" s="38">
        <v>47</v>
      </c>
      <c r="N83" s="39" t="s">
        <v>434</v>
      </c>
      <c r="O83" s="38">
        <v>1000</v>
      </c>
      <c r="P83" s="39" t="s">
        <v>547</v>
      </c>
      <c r="Q83" s="40" t="s">
        <v>346</v>
      </c>
      <c r="R83" s="269" t="s">
        <v>342</v>
      </c>
      <c r="S83" s="218">
        <v>2</v>
      </c>
    </row>
    <row r="84" spans="1:19" ht="12.75" customHeight="1">
      <c r="A84" s="213"/>
      <c r="B84" s="204"/>
      <c r="C84" s="196"/>
      <c r="D84" s="203"/>
      <c r="E84" s="204"/>
      <c r="F84" s="204"/>
      <c r="L84" s="38">
        <v>50</v>
      </c>
      <c r="M84" s="38">
        <v>45</v>
      </c>
      <c r="N84" s="39" t="s">
        <v>448</v>
      </c>
      <c r="O84" s="38">
        <v>1000</v>
      </c>
      <c r="P84" s="39" t="s">
        <v>460</v>
      </c>
      <c r="Q84" s="40" t="s">
        <v>346</v>
      </c>
      <c r="R84" s="269" t="s">
        <v>347</v>
      </c>
      <c r="S84" s="218">
        <v>3</v>
      </c>
    </row>
    <row r="85" spans="1:19" ht="12.75" customHeight="1">
      <c r="A85" s="213"/>
      <c r="B85" s="204"/>
      <c r="C85" s="196"/>
      <c r="D85" s="203"/>
      <c r="E85" s="204"/>
      <c r="F85" s="204"/>
      <c r="L85" s="38">
        <v>51</v>
      </c>
      <c r="M85" s="38">
        <v>64</v>
      </c>
      <c r="N85" s="39" t="s">
        <v>529</v>
      </c>
      <c r="O85" s="38">
        <v>1000</v>
      </c>
      <c r="P85" s="39" t="s">
        <v>357</v>
      </c>
      <c r="Q85" s="40" t="s">
        <v>346</v>
      </c>
      <c r="R85" s="269" t="s">
        <v>344</v>
      </c>
      <c r="S85" s="218">
        <v>3</v>
      </c>
    </row>
    <row r="86" ht="15.75">
      <c r="L86" s="265">
        <v>17</v>
      </c>
    </row>
    <row r="87" spans="1:19" ht="15.75">
      <c r="A87" s="199"/>
      <c r="L87" s="235" t="s">
        <v>32</v>
      </c>
      <c r="M87"/>
      <c r="N87"/>
      <c r="O87"/>
      <c r="P87"/>
      <c r="Q87"/>
      <c r="R87"/>
      <c r="S87"/>
    </row>
    <row r="88" spans="1:19" ht="15.75">
      <c r="A88" s="211"/>
      <c r="B88" s="212"/>
      <c r="C88" s="201"/>
      <c r="D88" s="200"/>
      <c r="E88" s="202"/>
      <c r="F88" s="202"/>
      <c r="L88"/>
      <c r="M88"/>
      <c r="N88"/>
      <c r="O88"/>
      <c r="P88"/>
      <c r="Q88"/>
      <c r="R88"/>
      <c r="S88"/>
    </row>
    <row r="89" spans="1:19" ht="15.75">
      <c r="A89" s="213"/>
      <c r="B89" s="204"/>
      <c r="C89" s="196"/>
      <c r="D89" s="203"/>
      <c r="E89" s="204"/>
      <c r="F89" s="204"/>
      <c r="L89" s="236" t="s">
        <v>462</v>
      </c>
      <c r="M89" s="236" t="s">
        <v>484</v>
      </c>
      <c r="N89" s="237" t="s">
        <v>222</v>
      </c>
      <c r="O89" s="236" t="s">
        <v>485</v>
      </c>
      <c r="P89" s="237" t="s">
        <v>284</v>
      </c>
      <c r="Q89" s="113" t="s">
        <v>223</v>
      </c>
      <c r="R89" s="113" t="s">
        <v>224</v>
      </c>
      <c r="S89" s="59"/>
    </row>
    <row r="90" spans="1:19" ht="15.75">
      <c r="A90" s="213"/>
      <c r="B90" s="204"/>
      <c r="C90" s="196"/>
      <c r="D90" s="203"/>
      <c r="E90" s="204"/>
      <c r="F90" s="204"/>
      <c r="L90" s="38">
        <v>2</v>
      </c>
      <c r="M90" s="38">
        <v>3</v>
      </c>
      <c r="N90" s="39" t="s">
        <v>105</v>
      </c>
      <c r="O90" s="38">
        <v>1850</v>
      </c>
      <c r="P90" s="39" t="s">
        <v>430</v>
      </c>
      <c r="Q90" s="40" t="s">
        <v>323</v>
      </c>
      <c r="R90" s="40" t="s">
        <v>395</v>
      </c>
      <c r="S90" s="62">
        <v>5</v>
      </c>
    </row>
    <row r="91" spans="1:19" ht="15.75">
      <c r="A91" s="213"/>
      <c r="B91" s="204"/>
      <c r="C91" s="196"/>
      <c r="D91" s="203"/>
      <c r="E91" s="204"/>
      <c r="F91" s="204"/>
      <c r="L91" s="38">
        <v>3</v>
      </c>
      <c r="M91" s="38">
        <v>4</v>
      </c>
      <c r="N91" s="39" t="s">
        <v>42</v>
      </c>
      <c r="O91" s="38">
        <v>1752</v>
      </c>
      <c r="P91" s="39" t="s">
        <v>490</v>
      </c>
      <c r="Q91" s="40" t="s">
        <v>323</v>
      </c>
      <c r="R91" s="40" t="s">
        <v>395</v>
      </c>
      <c r="S91" s="62">
        <v>5</v>
      </c>
    </row>
    <row r="92" spans="1:19" ht="15.75">
      <c r="A92" s="213"/>
      <c r="B92" s="204"/>
      <c r="C92" s="196"/>
      <c r="D92" s="203"/>
      <c r="E92" s="204"/>
      <c r="F92" s="204"/>
      <c r="L92" s="38">
        <v>4</v>
      </c>
      <c r="M92" s="38">
        <v>1</v>
      </c>
      <c r="N92" s="39" t="s">
        <v>164</v>
      </c>
      <c r="O92" s="38">
        <v>2062</v>
      </c>
      <c r="P92" s="39" t="s">
        <v>490</v>
      </c>
      <c r="Q92" s="40" t="s">
        <v>325</v>
      </c>
      <c r="R92" s="40" t="s">
        <v>334</v>
      </c>
      <c r="S92" s="62">
        <v>5</v>
      </c>
    </row>
    <row r="93" spans="1:19" ht="15.75">
      <c r="A93" s="213"/>
      <c r="B93" s="204"/>
      <c r="C93" s="196"/>
      <c r="D93" s="203"/>
      <c r="E93" s="204"/>
      <c r="F93" s="204"/>
      <c r="L93" s="38">
        <v>7</v>
      </c>
      <c r="M93" s="38">
        <v>8</v>
      </c>
      <c r="N93" s="39" t="s">
        <v>312</v>
      </c>
      <c r="O93" s="38">
        <v>1610</v>
      </c>
      <c r="P93" s="39" t="s">
        <v>430</v>
      </c>
      <c r="Q93" s="40" t="s">
        <v>328</v>
      </c>
      <c r="R93" s="40" t="s">
        <v>329</v>
      </c>
      <c r="S93" s="123">
        <v>4</v>
      </c>
    </row>
    <row r="94" spans="1:19" ht="15.75">
      <c r="A94" s="213"/>
      <c r="B94" s="204"/>
      <c r="C94" s="196"/>
      <c r="D94" s="203"/>
      <c r="E94" s="204"/>
      <c r="F94" s="204"/>
      <c r="L94" s="38">
        <v>18</v>
      </c>
      <c r="M94" s="38">
        <v>12</v>
      </c>
      <c r="N94" s="39" t="s">
        <v>380</v>
      </c>
      <c r="O94" s="38">
        <v>1291</v>
      </c>
      <c r="P94" s="39" t="s">
        <v>402</v>
      </c>
      <c r="Q94" s="40" t="s">
        <v>333</v>
      </c>
      <c r="R94" s="269" t="s">
        <v>341</v>
      </c>
      <c r="S94" s="218">
        <v>4</v>
      </c>
    </row>
    <row r="95" spans="1:19" ht="15.75">
      <c r="A95" s="213"/>
      <c r="B95" s="204"/>
      <c r="C95" s="196"/>
      <c r="D95" s="203"/>
      <c r="E95" s="204"/>
      <c r="F95" s="204"/>
      <c r="L95" s="38">
        <v>29</v>
      </c>
      <c r="M95" s="38">
        <v>14</v>
      </c>
      <c r="N95" s="39" t="s">
        <v>173</v>
      </c>
      <c r="O95" s="38">
        <v>1250</v>
      </c>
      <c r="P95" s="39" t="s">
        <v>490</v>
      </c>
      <c r="Q95" s="40" t="s">
        <v>335</v>
      </c>
      <c r="R95" s="269" t="s">
        <v>342</v>
      </c>
      <c r="S95" s="218">
        <v>4</v>
      </c>
    </row>
    <row r="96" spans="1:12" ht="15.75">
      <c r="A96" s="213"/>
      <c r="B96" s="204"/>
      <c r="C96" s="196"/>
      <c r="D96" s="203"/>
      <c r="E96" s="204"/>
      <c r="F96" s="204"/>
      <c r="L96" s="265">
        <v>6</v>
      </c>
    </row>
    <row r="97" spans="1:6" ht="15.75">
      <c r="A97" s="213"/>
      <c r="B97" s="204"/>
      <c r="C97" s="196"/>
      <c r="D97" s="203"/>
      <c r="E97" s="204"/>
      <c r="F97" s="204"/>
    </row>
    <row r="98" spans="1:12" ht="15.75">
      <c r="A98" s="213"/>
      <c r="B98" s="204"/>
      <c r="C98" s="196"/>
      <c r="D98" s="203"/>
      <c r="E98" s="204"/>
      <c r="F98" s="204"/>
      <c r="L98" s="171">
        <v>65</v>
      </c>
    </row>
    <row r="99" spans="1:6" ht="15.75">
      <c r="A99" s="213"/>
      <c r="B99" s="204"/>
      <c r="C99" s="196"/>
      <c r="D99" s="203"/>
      <c r="E99" s="204"/>
      <c r="F99" s="204"/>
    </row>
    <row r="100" spans="1:6" ht="15.75">
      <c r="A100" s="213"/>
      <c r="B100" s="204"/>
      <c r="C100" s="196"/>
      <c r="D100" s="203"/>
      <c r="E100" s="204"/>
      <c r="F100" s="204"/>
    </row>
    <row r="101" spans="1:6" ht="15.75">
      <c r="A101" s="213"/>
      <c r="B101" s="204"/>
      <c r="C101" s="196"/>
      <c r="D101" s="203"/>
      <c r="E101" s="204"/>
      <c r="F101" s="204"/>
    </row>
    <row r="102" spans="1:6" ht="15.75">
      <c r="A102" s="213"/>
      <c r="B102" s="204"/>
      <c r="C102" s="196"/>
      <c r="D102" s="203"/>
      <c r="E102" s="204"/>
      <c r="F102" s="204"/>
    </row>
    <row r="104" ht="15.75">
      <c r="A104" s="199"/>
    </row>
    <row r="105" spans="1:6" ht="15.75">
      <c r="A105" s="211"/>
      <c r="B105" s="212"/>
      <c r="C105" s="201"/>
      <c r="D105" s="200"/>
      <c r="E105" s="202"/>
      <c r="F105" s="202"/>
    </row>
    <row r="106" spans="1:6" ht="15.75">
      <c r="A106" s="213"/>
      <c r="B106" s="204"/>
      <c r="C106" s="196"/>
      <c r="D106" s="203"/>
      <c r="E106" s="204"/>
      <c r="F106" s="204"/>
    </row>
    <row r="107" spans="1:6" ht="15.75">
      <c r="A107" s="213"/>
      <c r="B107" s="204"/>
      <c r="C107" s="196"/>
      <c r="D107" s="203"/>
      <c r="E107" s="204"/>
      <c r="F107" s="204"/>
    </row>
    <row r="108" spans="1:6" ht="15.75">
      <c r="A108" s="213"/>
      <c r="B108" s="204"/>
      <c r="C108" s="196"/>
      <c r="D108" s="203"/>
      <c r="E108" s="204"/>
      <c r="F108" s="204"/>
    </row>
    <row r="109" spans="1:6" ht="15.75">
      <c r="A109" s="213"/>
      <c r="B109" s="204"/>
      <c r="C109" s="196"/>
      <c r="D109" s="203"/>
      <c r="E109" s="204"/>
      <c r="F109" s="204"/>
    </row>
    <row r="110" spans="1:6" ht="15.75">
      <c r="A110" s="213"/>
      <c r="B110" s="204"/>
      <c r="C110" s="196"/>
      <c r="D110" s="203"/>
      <c r="E110" s="204"/>
      <c r="F110" s="204"/>
    </row>
    <row r="111" spans="1:6" ht="15.75">
      <c r="A111" s="213"/>
      <c r="B111" s="204"/>
      <c r="C111" s="196"/>
      <c r="D111" s="203"/>
      <c r="E111" s="204"/>
      <c r="F111" s="204"/>
    </row>
    <row r="112" spans="1:6" ht="15.75">
      <c r="A112" s="213"/>
      <c r="B112" s="204"/>
      <c r="C112" s="196"/>
      <c r="D112" s="203"/>
      <c r="E112" s="204"/>
      <c r="F112" s="204"/>
    </row>
    <row r="113" spans="1:6" ht="15.75">
      <c r="A113" s="213"/>
      <c r="B113" s="204"/>
      <c r="C113" s="196"/>
      <c r="D113" s="203"/>
      <c r="E113" s="204"/>
      <c r="F113" s="204"/>
    </row>
    <row r="114" spans="1:6" ht="15.75">
      <c r="A114" s="213"/>
      <c r="B114" s="204"/>
      <c r="C114" s="196"/>
      <c r="D114" s="203"/>
      <c r="E114" s="204"/>
      <c r="F114" s="204"/>
    </row>
    <row r="116" ht="15.75">
      <c r="A116" s="199"/>
    </row>
    <row r="118" spans="1:6" ht="15.75">
      <c r="A118" s="200"/>
      <c r="B118" s="200"/>
      <c r="C118" s="201"/>
      <c r="D118" s="200"/>
      <c r="E118" s="202"/>
      <c r="F118" s="202"/>
    </row>
    <row r="119" spans="1:6" ht="15.75">
      <c r="A119" s="203"/>
      <c r="B119" s="203"/>
      <c r="C119" s="196"/>
      <c r="D119" s="203"/>
      <c r="E119" s="204"/>
      <c r="F119" s="204"/>
    </row>
    <row r="120" spans="1:6" ht="15.75">
      <c r="A120" s="203"/>
      <c r="B120" s="203"/>
      <c r="C120" s="196"/>
      <c r="D120" s="203"/>
      <c r="E120" s="204"/>
      <c r="F120" s="204"/>
    </row>
    <row r="121" spans="1:6" ht="15.75">
      <c r="A121" s="203"/>
      <c r="B121" s="203"/>
      <c r="C121" s="196"/>
      <c r="D121" s="203"/>
      <c r="E121" s="204"/>
      <c r="F121" s="204"/>
    </row>
    <row r="122" spans="1:6" ht="15.75">
      <c r="A122" s="203"/>
      <c r="B122" s="203"/>
      <c r="C122" s="196"/>
      <c r="D122" s="203"/>
      <c r="E122" s="204"/>
      <c r="F122" s="204"/>
    </row>
    <row r="123" spans="1:6" ht="15.75">
      <c r="A123" s="203"/>
      <c r="B123" s="203"/>
      <c r="C123" s="196"/>
      <c r="D123" s="203"/>
      <c r="E123" s="204"/>
      <c r="F123" s="204"/>
    </row>
    <row r="124" spans="1:6" ht="15.75">
      <c r="A124" s="203"/>
      <c r="B124" s="203"/>
      <c r="C124" s="196"/>
      <c r="D124" s="203"/>
      <c r="E124" s="204"/>
      <c r="F124" s="204"/>
    </row>
    <row r="125" spans="1:6" ht="15.75">
      <c r="A125" s="203"/>
      <c r="B125" s="203"/>
      <c r="C125" s="196"/>
      <c r="D125" s="203"/>
      <c r="E125" s="204"/>
      <c r="F125" s="204"/>
    </row>
    <row r="126" spans="1:6" ht="15.75">
      <c r="A126" s="203"/>
      <c r="B126" s="203"/>
      <c r="C126" s="196"/>
      <c r="D126" s="203"/>
      <c r="E126" s="204"/>
      <c r="F126" s="204"/>
    </row>
    <row r="127" spans="1:6" ht="15.75">
      <c r="A127" s="203"/>
      <c r="B127" s="203"/>
      <c r="C127" s="196"/>
      <c r="D127" s="203"/>
      <c r="E127" s="204"/>
      <c r="F127" s="204"/>
    </row>
    <row r="128" spans="1:6" ht="15.75">
      <c r="A128" s="203"/>
      <c r="B128" s="203"/>
      <c r="C128" s="196"/>
      <c r="D128" s="203"/>
      <c r="E128" s="204"/>
      <c r="F128" s="204"/>
    </row>
    <row r="129" spans="1:6" ht="15.75">
      <c r="A129" s="203"/>
      <c r="B129" s="203"/>
      <c r="C129" s="196"/>
      <c r="D129" s="203"/>
      <c r="E129" s="204"/>
      <c r="F129" s="204"/>
    </row>
    <row r="130" spans="1:6" ht="15.75">
      <c r="A130" s="203"/>
      <c r="B130" s="203"/>
      <c r="C130" s="196"/>
      <c r="D130" s="203"/>
      <c r="E130" s="204"/>
      <c r="F130" s="204"/>
    </row>
    <row r="131" spans="1:6" ht="15.75">
      <c r="A131" s="203"/>
      <c r="B131" s="203"/>
      <c r="C131" s="196"/>
      <c r="D131" s="203"/>
      <c r="E131" s="204"/>
      <c r="F131" s="204"/>
    </row>
    <row r="132" spans="1:6" ht="15.75">
      <c r="A132" s="203"/>
      <c r="B132" s="203"/>
      <c r="C132" s="196"/>
      <c r="D132" s="203"/>
      <c r="E132" s="204"/>
      <c r="F132" s="204"/>
    </row>
    <row r="133" spans="1:6" ht="15.75">
      <c r="A133" s="203"/>
      <c r="B133" s="203"/>
      <c r="C133" s="196"/>
      <c r="D133" s="203"/>
      <c r="E133" s="204"/>
      <c r="F133" s="204"/>
    </row>
    <row r="134" spans="1:6" ht="15.75">
      <c r="A134" s="203"/>
      <c r="B134" s="203"/>
      <c r="C134" s="196"/>
      <c r="D134" s="203"/>
      <c r="E134" s="204"/>
      <c r="F134" s="204"/>
    </row>
    <row r="135" spans="1:6" ht="15.75">
      <c r="A135" s="203"/>
      <c r="B135" s="203"/>
      <c r="C135" s="196"/>
      <c r="D135" s="203"/>
      <c r="E135" s="204"/>
      <c r="F135" s="204"/>
    </row>
    <row r="136" spans="1:6" ht="15.75">
      <c r="A136" s="203"/>
      <c r="B136" s="203"/>
      <c r="C136" s="196"/>
      <c r="D136" s="203"/>
      <c r="E136" s="204"/>
      <c r="F136" s="204"/>
    </row>
    <row r="137" spans="1:6" ht="15.75">
      <c r="A137" s="203"/>
      <c r="B137" s="203"/>
      <c r="C137" s="196"/>
      <c r="D137" s="203"/>
      <c r="E137" s="204"/>
      <c r="F137" s="204"/>
    </row>
    <row r="138" spans="1:6" ht="15.75">
      <c r="A138" s="203"/>
      <c r="B138" s="203"/>
      <c r="C138" s="196"/>
      <c r="D138" s="203"/>
      <c r="E138" s="204"/>
      <c r="F138" s="204"/>
    </row>
    <row r="139" spans="1:6" ht="15.75">
      <c r="A139" s="203"/>
      <c r="B139" s="203"/>
      <c r="C139" s="196"/>
      <c r="D139" s="203"/>
      <c r="E139" s="204"/>
      <c r="F139" s="204"/>
    </row>
    <row r="140" spans="1:6" ht="15.75">
      <c r="A140" s="203"/>
      <c r="B140" s="203"/>
      <c r="C140" s="196"/>
      <c r="D140" s="203"/>
      <c r="E140" s="204"/>
      <c r="F140" s="204"/>
    </row>
    <row r="141" spans="1:6" ht="15.75">
      <c r="A141" s="203"/>
      <c r="B141" s="203"/>
      <c r="C141" s="196"/>
      <c r="D141" s="203"/>
      <c r="E141" s="204"/>
      <c r="F141" s="204"/>
    </row>
    <row r="142" spans="1:6" ht="15.75">
      <c r="A142" s="203"/>
      <c r="B142" s="203"/>
      <c r="C142" s="196"/>
      <c r="D142" s="203"/>
      <c r="E142" s="204"/>
      <c r="F142" s="204"/>
    </row>
    <row r="143" spans="1:6" ht="15.75">
      <c r="A143" s="203"/>
      <c r="B143" s="203"/>
      <c r="C143" s="196"/>
      <c r="D143" s="203"/>
      <c r="E143" s="204"/>
      <c r="F143" s="204"/>
    </row>
    <row r="144" spans="1:6" ht="15.75">
      <c r="A144" s="203"/>
      <c r="B144" s="203"/>
      <c r="C144" s="196"/>
      <c r="D144" s="203"/>
      <c r="E144" s="204"/>
      <c r="F144" s="204"/>
    </row>
    <row r="145" spans="1:6" ht="15.75">
      <c r="A145" s="203"/>
      <c r="B145" s="203"/>
      <c r="C145" s="196"/>
      <c r="D145" s="203"/>
      <c r="E145" s="204"/>
      <c r="F145" s="204"/>
    </row>
    <row r="146" spans="1:6" ht="15.75">
      <c r="A146" s="203"/>
      <c r="B146" s="203"/>
      <c r="C146" s="196"/>
      <c r="D146" s="203"/>
      <c r="E146" s="204"/>
      <c r="F146" s="204"/>
    </row>
    <row r="147" spans="1:6" ht="15.75">
      <c r="A147" s="203"/>
      <c r="B147" s="203"/>
      <c r="C147" s="196"/>
      <c r="D147" s="203"/>
      <c r="E147" s="204"/>
      <c r="F147" s="204"/>
    </row>
    <row r="148" spans="1:6" ht="15.75">
      <c r="A148" s="203"/>
      <c r="B148" s="203"/>
      <c r="C148" s="196"/>
      <c r="D148" s="203"/>
      <c r="E148" s="204"/>
      <c r="F148" s="204"/>
    </row>
    <row r="149" spans="1:6" ht="15.75">
      <c r="A149" s="203"/>
      <c r="B149" s="203"/>
      <c r="C149" s="196"/>
      <c r="D149" s="203"/>
      <c r="E149" s="204"/>
      <c r="F149" s="204"/>
    </row>
    <row r="150" spans="1:6" ht="15.75">
      <c r="A150" s="203"/>
      <c r="B150" s="203"/>
      <c r="C150" s="196"/>
      <c r="D150" s="203"/>
      <c r="E150" s="204"/>
      <c r="F150" s="204"/>
    </row>
    <row r="151" spans="1:6" ht="15.75">
      <c r="A151" s="203"/>
      <c r="B151" s="203"/>
      <c r="C151" s="196"/>
      <c r="D151" s="203"/>
      <c r="E151" s="204"/>
      <c r="F151" s="204"/>
    </row>
    <row r="152" spans="1:6" ht="15.75">
      <c r="A152" s="203"/>
      <c r="B152" s="203"/>
      <c r="C152" s="196"/>
      <c r="D152" s="203"/>
      <c r="E152" s="204"/>
      <c r="F152" s="204"/>
    </row>
    <row r="153" spans="1:6" ht="15.75">
      <c r="A153" s="203"/>
      <c r="B153" s="203"/>
      <c r="C153" s="196"/>
      <c r="D153" s="203"/>
      <c r="E153" s="204"/>
      <c r="F153" s="204"/>
    </row>
    <row r="154" spans="1:6" ht="15.75">
      <c r="A154" s="203"/>
      <c r="B154" s="203"/>
      <c r="C154" s="196"/>
      <c r="D154" s="203"/>
      <c r="E154" s="204"/>
      <c r="F154" s="204"/>
    </row>
    <row r="155" spans="1:6" ht="15.75">
      <c r="A155" s="203"/>
      <c r="B155" s="203"/>
      <c r="C155" s="196"/>
      <c r="D155" s="203"/>
      <c r="E155" s="204"/>
      <c r="F155" s="204"/>
    </row>
    <row r="156" spans="1:6" ht="15.75">
      <c r="A156" s="203"/>
      <c r="B156" s="203"/>
      <c r="C156" s="196"/>
      <c r="D156" s="203"/>
      <c r="E156" s="204"/>
      <c r="F156" s="204"/>
    </row>
    <row r="157" spans="1:6" ht="15.75">
      <c r="A157" s="203"/>
      <c r="B157" s="203"/>
      <c r="C157" s="196"/>
      <c r="D157" s="203"/>
      <c r="E157" s="204"/>
      <c r="F157" s="204"/>
    </row>
    <row r="158" spans="1:6" ht="15.75">
      <c r="A158" s="203"/>
      <c r="B158" s="203"/>
      <c r="C158" s="196"/>
      <c r="D158" s="203"/>
      <c r="E158" s="204"/>
      <c r="F158" s="204"/>
    </row>
    <row r="159" spans="1:6" ht="15.75">
      <c r="A159" s="203"/>
      <c r="B159" s="203"/>
      <c r="C159" s="196"/>
      <c r="D159" s="203"/>
      <c r="E159" s="204"/>
      <c r="F159" s="204"/>
    </row>
    <row r="160" spans="1:6" ht="15.75">
      <c r="A160" s="203"/>
      <c r="B160" s="203"/>
      <c r="C160" s="196"/>
      <c r="D160" s="203"/>
      <c r="E160" s="204"/>
      <c r="F160" s="204"/>
    </row>
    <row r="161" spans="1:6" ht="15.75">
      <c r="A161" s="203"/>
      <c r="B161" s="203"/>
      <c r="C161" s="196"/>
      <c r="D161" s="203"/>
      <c r="E161" s="204"/>
      <c r="F161" s="204"/>
    </row>
    <row r="162" spans="1:6" ht="15.75">
      <c r="A162" s="203"/>
      <c r="B162" s="203"/>
      <c r="C162" s="196"/>
      <c r="D162" s="203"/>
      <c r="E162" s="204"/>
      <c r="F162" s="204"/>
    </row>
    <row r="163" spans="1:6" ht="15.75">
      <c r="A163" s="203"/>
      <c r="B163" s="203"/>
      <c r="C163" s="196"/>
      <c r="D163" s="203"/>
      <c r="E163" s="204"/>
      <c r="F163" s="204"/>
    </row>
    <row r="164" spans="1:6" ht="15.75">
      <c r="A164" s="203"/>
      <c r="B164" s="203"/>
      <c r="C164" s="196"/>
      <c r="D164" s="203"/>
      <c r="E164" s="204"/>
      <c r="F164" s="204"/>
    </row>
    <row r="165" spans="1:6" ht="15.75">
      <c r="A165" s="203"/>
      <c r="B165" s="203"/>
      <c r="C165" s="196"/>
      <c r="D165" s="203"/>
      <c r="E165" s="204"/>
      <c r="F165" s="204"/>
    </row>
    <row r="166" spans="1:6" ht="15.75">
      <c r="A166" s="203"/>
      <c r="B166" s="203"/>
      <c r="C166" s="196"/>
      <c r="D166" s="203"/>
      <c r="E166" s="204"/>
      <c r="F166" s="204"/>
    </row>
    <row r="167" spans="1:6" ht="15.75">
      <c r="A167" s="203"/>
      <c r="B167" s="203"/>
      <c r="C167" s="196"/>
      <c r="D167" s="203"/>
      <c r="E167" s="204"/>
      <c r="F167" s="204"/>
    </row>
    <row r="168" spans="1:6" ht="15.75">
      <c r="A168" s="203"/>
      <c r="B168" s="203"/>
      <c r="C168" s="196"/>
      <c r="D168" s="203"/>
      <c r="E168" s="204"/>
      <c r="F168" s="204"/>
    </row>
    <row r="169" spans="1:6" ht="15.75">
      <c r="A169" s="203"/>
      <c r="B169" s="203"/>
      <c r="C169" s="196"/>
      <c r="D169" s="203"/>
      <c r="E169" s="204"/>
      <c r="F169" s="204"/>
    </row>
    <row r="170" spans="1:6" ht="15.75">
      <c r="A170" s="203"/>
      <c r="B170" s="203"/>
      <c r="C170" s="196"/>
      <c r="D170" s="203"/>
      <c r="E170" s="204"/>
      <c r="F170" s="204"/>
    </row>
    <row r="171" spans="1:6" ht="15.75">
      <c r="A171" s="203"/>
      <c r="B171" s="203"/>
      <c r="C171" s="196"/>
      <c r="D171" s="203"/>
      <c r="E171" s="204"/>
      <c r="F171" s="204"/>
    </row>
    <row r="172" spans="1:6" ht="15.75">
      <c r="A172" s="203"/>
      <c r="B172" s="203"/>
      <c r="C172" s="196"/>
      <c r="D172" s="203"/>
      <c r="E172" s="204"/>
      <c r="F172" s="204"/>
    </row>
    <row r="173" spans="1:6" ht="15.75">
      <c r="A173" s="203"/>
      <c r="B173" s="203"/>
      <c r="C173" s="196"/>
      <c r="D173" s="203"/>
      <c r="E173" s="204"/>
      <c r="F173" s="204"/>
    </row>
    <row r="174" spans="1:6" ht="15.75">
      <c r="A174" s="203"/>
      <c r="B174" s="203"/>
      <c r="C174" s="196"/>
      <c r="D174" s="203"/>
      <c r="E174" s="204"/>
      <c r="F174" s="204"/>
    </row>
    <row r="175" spans="1:6" ht="15.75">
      <c r="A175" s="203"/>
      <c r="B175" s="203"/>
      <c r="C175" s="196"/>
      <c r="D175" s="203"/>
      <c r="E175" s="204"/>
      <c r="F175" s="204"/>
    </row>
    <row r="176" spans="1:6" ht="15.75">
      <c r="A176" s="203"/>
      <c r="B176" s="203"/>
      <c r="C176" s="196"/>
      <c r="D176" s="203"/>
      <c r="E176" s="204"/>
      <c r="F176" s="204"/>
    </row>
    <row r="177" spans="1:6" ht="15.75">
      <c r="A177" s="203"/>
      <c r="B177" s="203"/>
      <c r="C177" s="196"/>
      <c r="D177" s="203"/>
      <c r="E177" s="204"/>
      <c r="F177" s="204"/>
    </row>
    <row r="178" spans="1:6" ht="15.75">
      <c r="A178" s="203"/>
      <c r="B178" s="203"/>
      <c r="C178" s="196"/>
      <c r="D178" s="203"/>
      <c r="E178" s="204"/>
      <c r="F178" s="204"/>
    </row>
    <row r="179" spans="1:6" ht="15.75">
      <c r="A179" s="203"/>
      <c r="B179" s="203"/>
      <c r="C179" s="196"/>
      <c r="D179" s="203"/>
      <c r="E179" s="204"/>
      <c r="F179" s="204"/>
    </row>
    <row r="180" spans="1:6" ht="15.75">
      <c r="A180" s="203"/>
      <c r="B180" s="203"/>
      <c r="C180" s="196"/>
      <c r="D180" s="203"/>
      <c r="E180" s="204"/>
      <c r="F180" s="204"/>
    </row>
    <row r="181" spans="1:6" ht="15.75">
      <c r="A181" s="203"/>
      <c r="B181" s="203"/>
      <c r="C181" s="196"/>
      <c r="D181" s="203"/>
      <c r="E181" s="204"/>
      <c r="F181" s="204"/>
    </row>
    <row r="182" spans="1:6" ht="15.75">
      <c r="A182" s="203"/>
      <c r="B182" s="203"/>
      <c r="C182" s="196"/>
      <c r="D182" s="203"/>
      <c r="E182" s="204"/>
      <c r="F182" s="204"/>
    </row>
    <row r="183" spans="1:6" ht="15.75">
      <c r="A183" s="203"/>
      <c r="B183" s="203"/>
      <c r="C183" s="196"/>
      <c r="D183" s="203"/>
      <c r="E183" s="204"/>
      <c r="F183" s="204"/>
    </row>
    <row r="184" spans="1:6" ht="15.75">
      <c r="A184" s="203"/>
      <c r="B184" s="203"/>
      <c r="C184" s="196"/>
      <c r="D184" s="203"/>
      <c r="E184" s="204"/>
      <c r="F184" s="204"/>
    </row>
    <row r="185" spans="1:6" ht="15.75">
      <c r="A185" s="203"/>
      <c r="B185" s="203"/>
      <c r="C185" s="196"/>
      <c r="D185" s="203"/>
      <c r="E185" s="204"/>
      <c r="F185" s="204"/>
    </row>
    <row r="186" spans="1:6" ht="15.75">
      <c r="A186" s="203"/>
      <c r="B186" s="203"/>
      <c r="C186" s="196"/>
      <c r="D186" s="203"/>
      <c r="E186" s="204"/>
      <c r="F186" s="204"/>
    </row>
    <row r="187" spans="1:6" ht="15.75">
      <c r="A187" s="203"/>
      <c r="B187" s="203"/>
      <c r="C187" s="196"/>
      <c r="D187" s="203"/>
      <c r="E187" s="204"/>
      <c r="F187" s="204"/>
    </row>
    <row r="188" spans="1:6" ht="15.75">
      <c r="A188" s="203"/>
      <c r="B188" s="203"/>
      <c r="C188" s="196"/>
      <c r="D188" s="203"/>
      <c r="E188" s="204"/>
      <c r="F188" s="204"/>
    </row>
    <row r="189" spans="1:6" ht="15.75">
      <c r="A189" s="203"/>
      <c r="B189" s="203"/>
      <c r="C189" s="196"/>
      <c r="D189" s="203"/>
      <c r="E189" s="204"/>
      <c r="F189" s="204"/>
    </row>
    <row r="190" spans="1:6" ht="15.75">
      <c r="A190" s="203"/>
      <c r="B190" s="203"/>
      <c r="C190" s="196"/>
      <c r="D190" s="203"/>
      <c r="E190" s="204"/>
      <c r="F190" s="204"/>
    </row>
    <row r="191" spans="1:6" ht="15.75">
      <c r="A191" s="203"/>
      <c r="B191" s="203"/>
      <c r="C191" s="196"/>
      <c r="D191" s="203"/>
      <c r="E191" s="204"/>
      <c r="F191" s="204"/>
    </row>
    <row r="192" spans="1:6" ht="15.75">
      <c r="A192" s="203"/>
      <c r="B192" s="203"/>
      <c r="C192" s="196"/>
      <c r="D192" s="203"/>
      <c r="E192" s="204"/>
      <c r="F192" s="204"/>
    </row>
    <row r="193" spans="1:6" ht="15.75">
      <c r="A193" s="203"/>
      <c r="B193" s="203"/>
      <c r="C193" s="196"/>
      <c r="D193" s="203"/>
      <c r="E193" s="204"/>
      <c r="F193" s="204"/>
    </row>
    <row r="194" spans="1:6" ht="15.75">
      <c r="A194" s="203"/>
      <c r="B194" s="203"/>
      <c r="C194" s="196"/>
      <c r="D194" s="203"/>
      <c r="E194" s="204"/>
      <c r="F194" s="204"/>
    </row>
    <row r="195" spans="1:6" ht="15.75">
      <c r="A195" s="203"/>
      <c r="B195" s="203"/>
      <c r="C195" s="196"/>
      <c r="D195" s="203"/>
      <c r="E195" s="204"/>
      <c r="F195" s="204"/>
    </row>
    <row r="196" spans="1:6" ht="15.75">
      <c r="A196" s="203"/>
      <c r="B196" s="203"/>
      <c r="C196" s="196"/>
      <c r="D196" s="203"/>
      <c r="E196" s="204"/>
      <c r="F196" s="204"/>
    </row>
    <row r="197" spans="1:6" ht="15.75">
      <c r="A197" s="203"/>
      <c r="B197" s="203"/>
      <c r="C197" s="196"/>
      <c r="D197" s="203"/>
      <c r="E197" s="204"/>
      <c r="F197" s="204"/>
    </row>
    <row r="198" spans="1:6" ht="15.75">
      <c r="A198" s="203"/>
      <c r="B198" s="203"/>
      <c r="C198" s="196"/>
      <c r="D198" s="203"/>
      <c r="E198" s="204"/>
      <c r="F198" s="204"/>
    </row>
    <row r="199" spans="1:6" ht="15.75">
      <c r="A199" s="203"/>
      <c r="B199" s="203"/>
      <c r="C199" s="196"/>
      <c r="D199" s="203"/>
      <c r="E199" s="204"/>
      <c r="F199" s="204"/>
    </row>
    <row r="200" spans="1:6" ht="15.75">
      <c r="A200" s="203"/>
      <c r="B200" s="203"/>
      <c r="C200" s="196"/>
      <c r="D200" s="203"/>
      <c r="E200" s="204"/>
      <c r="F200" s="204"/>
    </row>
    <row r="201" spans="1:6" ht="15.75">
      <c r="A201" s="203"/>
      <c r="B201" s="203"/>
      <c r="C201" s="196"/>
      <c r="D201" s="203"/>
      <c r="E201" s="204"/>
      <c r="F201" s="204"/>
    </row>
    <row r="202" spans="1:6" ht="15.75">
      <c r="A202" s="203"/>
      <c r="B202" s="203"/>
      <c r="C202" s="196"/>
      <c r="D202" s="203"/>
      <c r="E202" s="204"/>
      <c r="F202" s="204"/>
    </row>
    <row r="203" spans="1:6" ht="15.75">
      <c r="A203" s="203"/>
      <c r="B203" s="203"/>
      <c r="C203" s="196"/>
      <c r="D203" s="203"/>
      <c r="E203" s="204"/>
      <c r="F203" s="204"/>
    </row>
    <row r="204" spans="1:6" ht="15.75">
      <c r="A204" s="203"/>
      <c r="B204" s="203"/>
      <c r="C204" s="196"/>
      <c r="D204" s="203"/>
      <c r="E204" s="204"/>
      <c r="F204" s="204"/>
    </row>
    <row r="205" spans="1:6" ht="15.75">
      <c r="A205" s="203"/>
      <c r="B205" s="203"/>
      <c r="C205" s="196"/>
      <c r="D205" s="203"/>
      <c r="E205" s="204"/>
      <c r="F205" s="204"/>
    </row>
    <row r="206" spans="1:6" ht="15.75">
      <c r="A206" s="203"/>
      <c r="B206" s="203"/>
      <c r="C206" s="196"/>
      <c r="D206" s="203"/>
      <c r="E206" s="204"/>
      <c r="F206" s="204"/>
    </row>
    <row r="207" spans="1:6" ht="15.75">
      <c r="A207" s="203"/>
      <c r="B207" s="203"/>
      <c r="C207" s="196"/>
      <c r="D207" s="203"/>
      <c r="E207" s="204"/>
      <c r="F207" s="204"/>
    </row>
    <row r="208" spans="1:6" ht="15.75">
      <c r="A208" s="203"/>
      <c r="B208" s="203"/>
      <c r="C208" s="196"/>
      <c r="D208" s="203"/>
      <c r="E208" s="204"/>
      <c r="F208" s="204"/>
    </row>
  </sheetData>
  <sheetProtection/>
  <printOptions/>
  <pageMargins left="0.7874015748031497" right="0.7874015748031497" top="0.5905511811023623" bottom="0.1968503937007874" header="0.5118110236220472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5"/>
  <sheetViews>
    <sheetView zoomScalePageLayoutView="0" workbookViewId="0" topLeftCell="A10">
      <selection activeCell="T46" sqref="T46"/>
    </sheetView>
  </sheetViews>
  <sheetFormatPr defaultColWidth="9.140625" defaultRowHeight="12.75"/>
  <cols>
    <col min="1" max="1" width="4.00390625" style="193" customWidth="1"/>
    <col min="2" max="2" width="4.140625" style="193" customWidth="1"/>
    <col min="3" max="3" width="20.140625" style="193" customWidth="1"/>
    <col min="4" max="4" width="7.8515625" style="195" customWidth="1"/>
    <col min="5" max="5" width="5.8515625" style="195" customWidth="1"/>
    <col min="6" max="6" width="29.140625" style="193" customWidth="1"/>
    <col min="7" max="7" width="5.140625" style="193" customWidth="1"/>
    <col min="8" max="8" width="5.57421875" style="194" customWidth="1"/>
    <col min="9" max="11" width="5.7109375" style="195" customWidth="1"/>
    <col min="12" max="12" width="0.71875" style="193" customWidth="1"/>
    <col min="13" max="13" width="5.140625" style="193" customWidth="1"/>
    <col min="14" max="14" width="19.7109375" style="193" customWidth="1"/>
    <col min="15" max="15" width="6.140625" style="193" customWidth="1"/>
    <col min="16" max="16" width="5.421875" style="195" customWidth="1"/>
    <col min="17" max="17" width="7.421875" style="302" customWidth="1"/>
    <col min="18" max="18" width="4.7109375" style="193" customWidth="1"/>
    <col min="19" max="19" width="6.00390625" style="195" customWidth="1"/>
    <col min="20" max="16384" width="9.140625" style="193" customWidth="1"/>
  </cols>
  <sheetData>
    <row r="1" spans="1:11" ht="18.75">
      <c r="A1" s="115" t="s">
        <v>551</v>
      </c>
      <c r="B1"/>
      <c r="C1"/>
      <c r="D1" s="46"/>
      <c r="E1" s="46"/>
      <c r="F1" s="311">
        <v>40516</v>
      </c>
      <c r="G1"/>
      <c r="H1"/>
      <c r="I1"/>
      <c r="J1"/>
      <c r="K1"/>
    </row>
    <row r="2" spans="1:11" ht="18.75">
      <c r="A2" s="115" t="s">
        <v>552</v>
      </c>
      <c r="B2"/>
      <c r="C2"/>
      <c r="D2" s="46"/>
      <c r="E2" s="46"/>
      <c r="F2"/>
      <c r="G2"/>
      <c r="H2"/>
      <c r="I2"/>
      <c r="J2"/>
      <c r="K2"/>
    </row>
    <row r="3" spans="1:11" ht="12.75">
      <c r="A3"/>
      <c r="B3"/>
      <c r="C3"/>
      <c r="D3" s="46"/>
      <c r="E3" s="46"/>
      <c r="F3"/>
      <c r="G3"/>
      <c r="H3"/>
      <c r="I3"/>
      <c r="J3"/>
      <c r="K3"/>
    </row>
    <row r="4" spans="1:11" ht="15.75">
      <c r="A4" s="56" t="s">
        <v>461</v>
      </c>
      <c r="B4"/>
      <c r="C4"/>
      <c r="D4" s="46"/>
      <c r="E4" s="46"/>
      <c r="F4"/>
      <c r="G4"/>
      <c r="H4"/>
      <c r="I4"/>
      <c r="J4"/>
      <c r="K4"/>
    </row>
    <row r="5" spans="1:20" ht="15.75">
      <c r="A5"/>
      <c r="B5"/>
      <c r="C5"/>
      <c r="D5" s="46"/>
      <c r="E5" s="46"/>
      <c r="F5"/>
      <c r="G5"/>
      <c r="H5"/>
      <c r="I5"/>
      <c r="J5"/>
      <c r="K5"/>
      <c r="M5" s="235" t="s">
        <v>499</v>
      </c>
      <c r="N5"/>
      <c r="O5"/>
      <c r="P5" s="46"/>
      <c r="Q5" s="303"/>
      <c r="R5"/>
      <c r="S5"/>
      <c r="T5"/>
    </row>
    <row r="6" spans="1:18" ht="15.75">
      <c r="A6" s="57" t="s">
        <v>462</v>
      </c>
      <c r="B6" s="57" t="s">
        <v>553</v>
      </c>
      <c r="C6" s="58" t="s">
        <v>222</v>
      </c>
      <c r="D6" s="59" t="s">
        <v>554</v>
      </c>
      <c r="E6" s="59" t="s">
        <v>555</v>
      </c>
      <c r="F6" s="58" t="s">
        <v>556</v>
      </c>
      <c r="G6" s="59" t="s">
        <v>438</v>
      </c>
      <c r="H6" s="59" t="s">
        <v>223</v>
      </c>
      <c r="I6" s="59" t="s">
        <v>224</v>
      </c>
      <c r="J6" s="59" t="s">
        <v>224</v>
      </c>
      <c r="K6" s="59" t="s">
        <v>517</v>
      </c>
      <c r="M6" s="57" t="s">
        <v>462</v>
      </c>
      <c r="N6" s="58" t="s">
        <v>222</v>
      </c>
      <c r="O6" s="59" t="s">
        <v>438</v>
      </c>
      <c r="P6" s="59" t="s">
        <v>246</v>
      </c>
      <c r="Q6" s="304" t="s">
        <v>223</v>
      </c>
      <c r="R6" s="219" t="s">
        <v>322</v>
      </c>
    </row>
    <row r="7" spans="1:18" ht="15.75">
      <c r="A7" s="60">
        <v>1</v>
      </c>
      <c r="B7" s="60">
        <v>1</v>
      </c>
      <c r="C7" s="61" t="s">
        <v>81</v>
      </c>
      <c r="D7" s="62">
        <v>1908</v>
      </c>
      <c r="E7" s="62">
        <v>1856</v>
      </c>
      <c r="F7" s="61" t="s">
        <v>490</v>
      </c>
      <c r="G7" s="62" t="s">
        <v>557</v>
      </c>
      <c r="H7" s="62" t="s">
        <v>250</v>
      </c>
      <c r="I7" s="40" t="s">
        <v>558</v>
      </c>
      <c r="J7" s="62" t="s">
        <v>439</v>
      </c>
      <c r="K7" s="62" t="s">
        <v>231</v>
      </c>
      <c r="M7" s="60">
        <v>1</v>
      </c>
      <c r="N7" s="61" t="s">
        <v>605</v>
      </c>
      <c r="O7" s="62" t="s">
        <v>606</v>
      </c>
      <c r="P7" s="62">
        <v>0</v>
      </c>
      <c r="Q7" s="305" t="s">
        <v>241</v>
      </c>
      <c r="R7" s="62">
        <v>0</v>
      </c>
    </row>
    <row r="8" spans="1:11" ht="15.75">
      <c r="A8" s="60">
        <v>2</v>
      </c>
      <c r="B8" s="60">
        <v>6</v>
      </c>
      <c r="C8" s="61" t="s">
        <v>79</v>
      </c>
      <c r="D8" s="62">
        <v>1569</v>
      </c>
      <c r="E8" s="62">
        <v>1624</v>
      </c>
      <c r="F8" s="61" t="s">
        <v>88</v>
      </c>
      <c r="G8" s="62" t="s">
        <v>557</v>
      </c>
      <c r="H8" s="62" t="s">
        <v>250</v>
      </c>
      <c r="I8" s="62" t="s">
        <v>559</v>
      </c>
      <c r="J8" s="62" t="s">
        <v>443</v>
      </c>
      <c r="K8" s="62" t="s">
        <v>250</v>
      </c>
    </row>
    <row r="9" spans="1:20" ht="15.75">
      <c r="A9" s="60">
        <v>3</v>
      </c>
      <c r="B9" s="60">
        <v>3</v>
      </c>
      <c r="C9" s="61" t="s">
        <v>42</v>
      </c>
      <c r="D9" s="62">
        <v>1752</v>
      </c>
      <c r="E9" s="62">
        <v>1664</v>
      </c>
      <c r="F9" s="61" t="s">
        <v>490</v>
      </c>
      <c r="G9" s="62" t="s">
        <v>560</v>
      </c>
      <c r="H9" s="62" t="s">
        <v>561</v>
      </c>
      <c r="I9" s="62" t="s">
        <v>562</v>
      </c>
      <c r="J9" s="62" t="s">
        <v>563</v>
      </c>
      <c r="K9" s="62" t="s">
        <v>231</v>
      </c>
      <c r="M9" s="235" t="s">
        <v>500</v>
      </c>
      <c r="N9"/>
      <c r="O9"/>
      <c r="P9" s="46"/>
      <c r="Q9" s="303"/>
      <c r="R9"/>
      <c r="S9"/>
      <c r="T9"/>
    </row>
    <row r="10" spans="1:18" ht="15.75">
      <c r="A10" s="60">
        <v>4</v>
      </c>
      <c r="B10" s="60">
        <v>2</v>
      </c>
      <c r="C10" s="61" t="s">
        <v>105</v>
      </c>
      <c r="D10" s="62">
        <v>1850</v>
      </c>
      <c r="E10" s="62">
        <v>1850</v>
      </c>
      <c r="F10" s="61" t="s">
        <v>430</v>
      </c>
      <c r="G10" s="62" t="s">
        <v>560</v>
      </c>
      <c r="H10" s="62" t="s">
        <v>561</v>
      </c>
      <c r="I10" s="62" t="s">
        <v>564</v>
      </c>
      <c r="J10" s="62" t="s">
        <v>565</v>
      </c>
      <c r="K10" s="62" t="s">
        <v>231</v>
      </c>
      <c r="M10" s="57" t="s">
        <v>462</v>
      </c>
      <c r="N10" s="58" t="s">
        <v>222</v>
      </c>
      <c r="O10" s="59" t="s">
        <v>438</v>
      </c>
      <c r="P10" s="59" t="s">
        <v>246</v>
      </c>
      <c r="Q10" s="304" t="s">
        <v>223</v>
      </c>
      <c r="R10" s="219" t="s">
        <v>322</v>
      </c>
    </row>
    <row r="11" spans="1:18" ht="15.75">
      <c r="A11" s="60">
        <v>5</v>
      </c>
      <c r="B11" s="60">
        <v>5</v>
      </c>
      <c r="C11" s="61" t="s">
        <v>312</v>
      </c>
      <c r="D11" s="62">
        <v>1610</v>
      </c>
      <c r="E11" s="62">
        <v>1697</v>
      </c>
      <c r="F11" s="61" t="s">
        <v>430</v>
      </c>
      <c r="G11" s="62" t="s">
        <v>560</v>
      </c>
      <c r="H11" s="62" t="s">
        <v>561</v>
      </c>
      <c r="I11" s="62" t="s">
        <v>566</v>
      </c>
      <c r="J11" s="62" t="s">
        <v>567</v>
      </c>
      <c r="K11" s="62" t="s">
        <v>231</v>
      </c>
      <c r="M11" s="60">
        <v>1</v>
      </c>
      <c r="N11" s="61" t="s">
        <v>163</v>
      </c>
      <c r="O11" s="62" t="s">
        <v>577</v>
      </c>
      <c r="P11" s="62">
        <v>1250</v>
      </c>
      <c r="Q11" s="305" t="s">
        <v>236</v>
      </c>
      <c r="R11" s="62">
        <v>4</v>
      </c>
    </row>
    <row r="12" spans="1:18" ht="15.75">
      <c r="A12" s="60">
        <v>6</v>
      </c>
      <c r="B12" s="60">
        <v>19</v>
      </c>
      <c r="C12" s="61" t="s">
        <v>302</v>
      </c>
      <c r="D12" s="62">
        <v>1250</v>
      </c>
      <c r="E12" s="62">
        <v>0</v>
      </c>
      <c r="F12" s="61" t="s">
        <v>402</v>
      </c>
      <c r="G12" s="62" t="s">
        <v>568</v>
      </c>
      <c r="H12" s="62" t="s">
        <v>231</v>
      </c>
      <c r="I12" s="62" t="s">
        <v>566</v>
      </c>
      <c r="J12" s="62" t="s">
        <v>442</v>
      </c>
      <c r="K12" s="62" t="s">
        <v>236</v>
      </c>
      <c r="M12" s="60">
        <v>2</v>
      </c>
      <c r="N12" s="61" t="s">
        <v>297</v>
      </c>
      <c r="O12" s="62" t="s">
        <v>577</v>
      </c>
      <c r="P12" s="62">
        <v>1250</v>
      </c>
      <c r="Q12" s="308" t="s">
        <v>609</v>
      </c>
      <c r="R12" s="62">
        <v>2</v>
      </c>
    </row>
    <row r="13" spans="1:11" ht="15.75">
      <c r="A13" s="60">
        <v>7</v>
      </c>
      <c r="B13" s="60">
        <v>16</v>
      </c>
      <c r="C13" s="61" t="s">
        <v>301</v>
      </c>
      <c r="D13" s="62">
        <v>1250</v>
      </c>
      <c r="E13" s="62">
        <v>0</v>
      </c>
      <c r="F13" s="61" t="s">
        <v>402</v>
      </c>
      <c r="G13" s="62" t="s">
        <v>568</v>
      </c>
      <c r="H13" s="62" t="s">
        <v>231</v>
      </c>
      <c r="I13" s="62" t="s">
        <v>232</v>
      </c>
      <c r="J13" s="62" t="s">
        <v>440</v>
      </c>
      <c r="K13" s="62" t="s">
        <v>231</v>
      </c>
    </row>
    <row r="14" spans="1:20" ht="15.75">
      <c r="A14" s="60">
        <v>8</v>
      </c>
      <c r="B14" s="60">
        <v>7</v>
      </c>
      <c r="C14" s="61" t="s">
        <v>78</v>
      </c>
      <c r="D14" s="62">
        <v>1535</v>
      </c>
      <c r="E14" s="62">
        <v>1662</v>
      </c>
      <c r="F14" s="61" t="s">
        <v>88</v>
      </c>
      <c r="G14" s="62" t="s">
        <v>557</v>
      </c>
      <c r="H14" s="62" t="s">
        <v>231</v>
      </c>
      <c r="I14" s="62" t="s">
        <v>559</v>
      </c>
      <c r="J14" s="62" t="s">
        <v>443</v>
      </c>
      <c r="K14" s="62" t="s">
        <v>231</v>
      </c>
      <c r="M14" s="235" t="s">
        <v>501</v>
      </c>
      <c r="N14"/>
      <c r="O14"/>
      <c r="P14" s="46"/>
      <c r="Q14" s="303"/>
      <c r="R14"/>
      <c r="S14"/>
      <c r="T14"/>
    </row>
    <row r="15" spans="1:18" ht="15.75">
      <c r="A15" s="60">
        <v>9</v>
      </c>
      <c r="B15" s="60">
        <v>44</v>
      </c>
      <c r="C15" s="61" t="s">
        <v>212</v>
      </c>
      <c r="D15" s="62">
        <v>0</v>
      </c>
      <c r="E15" s="62">
        <v>0</v>
      </c>
      <c r="F15" s="61" t="s">
        <v>460</v>
      </c>
      <c r="G15" s="62" t="s">
        <v>557</v>
      </c>
      <c r="H15" s="62" t="s">
        <v>231</v>
      </c>
      <c r="I15" s="62" t="s">
        <v>559</v>
      </c>
      <c r="J15" s="62" t="s">
        <v>562</v>
      </c>
      <c r="K15" s="62" t="s">
        <v>236</v>
      </c>
      <c r="M15" s="57" t="s">
        <v>462</v>
      </c>
      <c r="N15" s="58" t="s">
        <v>222</v>
      </c>
      <c r="O15" s="59" t="s">
        <v>438</v>
      </c>
      <c r="P15" s="59" t="s">
        <v>246</v>
      </c>
      <c r="Q15" s="304" t="s">
        <v>223</v>
      </c>
      <c r="R15" s="219" t="s">
        <v>322</v>
      </c>
    </row>
    <row r="16" spans="1:18" ht="15.75">
      <c r="A16" s="60">
        <v>10</v>
      </c>
      <c r="B16" s="60">
        <v>4</v>
      </c>
      <c r="C16" s="61" t="s">
        <v>421</v>
      </c>
      <c r="D16" s="62">
        <v>1661</v>
      </c>
      <c r="E16" s="62">
        <v>1678</v>
      </c>
      <c r="F16" s="61" t="s">
        <v>430</v>
      </c>
      <c r="G16" s="62" t="s">
        <v>557</v>
      </c>
      <c r="H16" s="62" t="s">
        <v>569</v>
      </c>
      <c r="I16" s="62" t="s">
        <v>441</v>
      </c>
      <c r="J16" s="62" t="s">
        <v>439</v>
      </c>
      <c r="K16" s="62" t="s">
        <v>236</v>
      </c>
      <c r="M16" s="60">
        <v>1</v>
      </c>
      <c r="N16" s="61" t="s">
        <v>85</v>
      </c>
      <c r="O16" s="62" t="s">
        <v>573</v>
      </c>
      <c r="P16" s="62">
        <v>1250</v>
      </c>
      <c r="Q16" s="305" t="s">
        <v>236</v>
      </c>
      <c r="R16" s="62">
        <v>3</v>
      </c>
    </row>
    <row r="17" spans="1:18" ht="15.75">
      <c r="A17" s="60">
        <v>11</v>
      </c>
      <c r="B17" s="60">
        <v>20</v>
      </c>
      <c r="C17" s="61" t="s">
        <v>77</v>
      </c>
      <c r="D17" s="62">
        <v>1250</v>
      </c>
      <c r="E17" s="62">
        <v>0</v>
      </c>
      <c r="F17" s="61" t="s">
        <v>402</v>
      </c>
      <c r="G17" s="62" t="s">
        <v>557</v>
      </c>
      <c r="H17" s="62" t="s">
        <v>569</v>
      </c>
      <c r="I17" s="62" t="s">
        <v>230</v>
      </c>
      <c r="J17" s="62" t="s">
        <v>567</v>
      </c>
      <c r="K17" s="62" t="s">
        <v>236</v>
      </c>
      <c r="M17" s="60">
        <v>2</v>
      </c>
      <c r="N17" s="61" t="s">
        <v>436</v>
      </c>
      <c r="O17" s="62" t="s">
        <v>573</v>
      </c>
      <c r="P17" s="62">
        <v>1100</v>
      </c>
      <c r="Q17" s="305" t="s">
        <v>238</v>
      </c>
      <c r="R17" s="62">
        <v>3</v>
      </c>
    </row>
    <row r="18" spans="1:20" ht="15.75">
      <c r="A18" s="60">
        <v>12</v>
      </c>
      <c r="B18" s="60">
        <v>36</v>
      </c>
      <c r="C18" s="61" t="s">
        <v>304</v>
      </c>
      <c r="D18" s="62">
        <v>0</v>
      </c>
      <c r="E18" s="62">
        <v>0</v>
      </c>
      <c r="F18" s="61" t="s">
        <v>460</v>
      </c>
      <c r="G18" s="62" t="s">
        <v>568</v>
      </c>
      <c r="H18" s="62" t="s">
        <v>569</v>
      </c>
      <c r="I18" s="62" t="s">
        <v>566</v>
      </c>
      <c r="J18" s="62" t="s">
        <v>440</v>
      </c>
      <c r="K18" s="62" t="s">
        <v>238</v>
      </c>
      <c r="S18"/>
      <c r="T18"/>
    </row>
    <row r="19" spans="1:20" ht="15.75">
      <c r="A19" s="60">
        <v>13</v>
      </c>
      <c r="B19" s="60">
        <v>21</v>
      </c>
      <c r="C19" s="61" t="s">
        <v>145</v>
      </c>
      <c r="D19" s="62">
        <v>1250</v>
      </c>
      <c r="E19" s="62">
        <v>0</v>
      </c>
      <c r="F19" s="61" t="s">
        <v>91</v>
      </c>
      <c r="G19" s="62" t="s">
        <v>557</v>
      </c>
      <c r="H19" s="62" t="s">
        <v>569</v>
      </c>
      <c r="I19" s="62" t="s">
        <v>559</v>
      </c>
      <c r="J19" s="62" t="s">
        <v>440</v>
      </c>
      <c r="K19" s="62" t="s">
        <v>236</v>
      </c>
      <c r="M19" s="235" t="s">
        <v>503</v>
      </c>
      <c r="N19"/>
      <c r="O19"/>
      <c r="P19" s="46"/>
      <c r="Q19" s="303"/>
      <c r="R19"/>
      <c r="S19"/>
      <c r="T19"/>
    </row>
    <row r="20" spans="1:18" ht="15.75">
      <c r="A20" s="60">
        <v>14</v>
      </c>
      <c r="B20" s="60">
        <v>39</v>
      </c>
      <c r="C20" s="61" t="s">
        <v>150</v>
      </c>
      <c r="D20" s="62">
        <v>0</v>
      </c>
      <c r="E20" s="62">
        <v>0</v>
      </c>
      <c r="F20" s="61" t="s">
        <v>460</v>
      </c>
      <c r="G20" s="62" t="s">
        <v>568</v>
      </c>
      <c r="H20" s="62" t="s">
        <v>569</v>
      </c>
      <c r="I20" s="62" t="s">
        <v>234</v>
      </c>
      <c r="J20" s="62" t="s">
        <v>562</v>
      </c>
      <c r="K20" s="62" t="s">
        <v>236</v>
      </c>
      <c r="M20" s="57" t="s">
        <v>462</v>
      </c>
      <c r="N20" s="58" t="s">
        <v>222</v>
      </c>
      <c r="O20" s="59" t="s">
        <v>438</v>
      </c>
      <c r="P20" s="59" t="s">
        <v>246</v>
      </c>
      <c r="Q20" s="304" t="s">
        <v>223</v>
      </c>
      <c r="R20" s="219" t="s">
        <v>322</v>
      </c>
    </row>
    <row r="21" spans="1:18" ht="15.75">
      <c r="A21" s="60">
        <v>15</v>
      </c>
      <c r="B21" s="60">
        <v>9</v>
      </c>
      <c r="C21" s="61" t="s">
        <v>205</v>
      </c>
      <c r="D21" s="62">
        <v>1250</v>
      </c>
      <c r="E21" s="62">
        <v>0</v>
      </c>
      <c r="F21" s="61" t="s">
        <v>88</v>
      </c>
      <c r="G21" s="62" t="s">
        <v>557</v>
      </c>
      <c r="H21" s="62" t="s">
        <v>569</v>
      </c>
      <c r="I21" s="62" t="s">
        <v>251</v>
      </c>
      <c r="J21" s="62" t="s">
        <v>313</v>
      </c>
      <c r="K21" s="62" t="s">
        <v>236</v>
      </c>
      <c r="M21" s="60">
        <v>1</v>
      </c>
      <c r="N21" s="61" t="s">
        <v>397</v>
      </c>
      <c r="O21" s="62" t="s">
        <v>579</v>
      </c>
      <c r="P21" s="62">
        <v>1100</v>
      </c>
      <c r="Q21" s="305" t="s">
        <v>236</v>
      </c>
      <c r="R21" s="218">
        <v>4</v>
      </c>
    </row>
    <row r="22" spans="1:18" ht="15.75">
      <c r="A22" s="60">
        <v>16</v>
      </c>
      <c r="B22" s="60">
        <v>10</v>
      </c>
      <c r="C22" s="61" t="s">
        <v>570</v>
      </c>
      <c r="D22" s="62">
        <v>1250</v>
      </c>
      <c r="E22" s="62">
        <v>0</v>
      </c>
      <c r="F22" s="61" t="s">
        <v>91</v>
      </c>
      <c r="G22" s="62" t="s">
        <v>560</v>
      </c>
      <c r="H22" s="62" t="s">
        <v>569</v>
      </c>
      <c r="I22" s="62" t="s">
        <v>571</v>
      </c>
      <c r="J22" s="62" t="s">
        <v>230</v>
      </c>
      <c r="K22" s="62" t="s">
        <v>236</v>
      </c>
      <c r="M22" s="60">
        <v>2</v>
      </c>
      <c r="N22" s="61" t="s">
        <v>359</v>
      </c>
      <c r="O22" s="62" t="s">
        <v>579</v>
      </c>
      <c r="P22" s="62">
        <v>1100</v>
      </c>
      <c r="Q22" s="305" t="s">
        <v>236</v>
      </c>
      <c r="R22" s="218">
        <v>4</v>
      </c>
    </row>
    <row r="23" spans="1:18" ht="15.75">
      <c r="A23" s="60">
        <v>17</v>
      </c>
      <c r="B23" s="60">
        <v>17</v>
      </c>
      <c r="C23" s="61" t="s">
        <v>308</v>
      </c>
      <c r="D23" s="62">
        <v>1250</v>
      </c>
      <c r="E23" s="62">
        <v>0</v>
      </c>
      <c r="F23" s="61" t="s">
        <v>430</v>
      </c>
      <c r="G23" s="62" t="s">
        <v>557</v>
      </c>
      <c r="H23" s="62" t="s">
        <v>236</v>
      </c>
      <c r="I23" s="62" t="s">
        <v>230</v>
      </c>
      <c r="J23" s="62" t="s">
        <v>442</v>
      </c>
      <c r="K23" s="62" t="s">
        <v>236</v>
      </c>
      <c r="M23" s="60">
        <v>3</v>
      </c>
      <c r="N23" s="61" t="s">
        <v>404</v>
      </c>
      <c r="O23" s="62" t="s">
        <v>579</v>
      </c>
      <c r="P23" s="62">
        <v>1250</v>
      </c>
      <c r="Q23" s="308" t="s">
        <v>610</v>
      </c>
      <c r="R23" s="218">
        <v>3</v>
      </c>
    </row>
    <row r="24" spans="1:18" ht="15.75">
      <c r="A24" s="60">
        <v>18</v>
      </c>
      <c r="B24" s="60">
        <v>31</v>
      </c>
      <c r="C24" s="61" t="s">
        <v>316</v>
      </c>
      <c r="D24" s="62">
        <v>1000</v>
      </c>
      <c r="E24" s="62">
        <v>0</v>
      </c>
      <c r="F24" s="61" t="s">
        <v>572</v>
      </c>
      <c r="G24" s="62" t="s">
        <v>560</v>
      </c>
      <c r="H24" s="62" t="s">
        <v>236</v>
      </c>
      <c r="I24" s="62" t="s">
        <v>559</v>
      </c>
      <c r="J24" s="62" t="s">
        <v>440</v>
      </c>
      <c r="K24" s="62" t="s">
        <v>236</v>
      </c>
      <c r="M24" s="60">
        <v>4</v>
      </c>
      <c r="N24" s="61" t="s">
        <v>585</v>
      </c>
      <c r="O24" s="62" t="s">
        <v>579</v>
      </c>
      <c r="P24" s="62">
        <v>1250</v>
      </c>
      <c r="Q24" s="305" t="s">
        <v>238</v>
      </c>
      <c r="R24" s="218">
        <v>3</v>
      </c>
    </row>
    <row r="25" spans="1:18" ht="15.75">
      <c r="A25" s="60">
        <v>19</v>
      </c>
      <c r="B25" s="60">
        <v>57</v>
      </c>
      <c r="C25" s="61" t="s">
        <v>256</v>
      </c>
      <c r="D25" s="62">
        <v>0</v>
      </c>
      <c r="E25" s="62">
        <v>0</v>
      </c>
      <c r="F25" s="61" t="s">
        <v>460</v>
      </c>
      <c r="G25" s="62" t="s">
        <v>568</v>
      </c>
      <c r="H25" s="62" t="s">
        <v>236</v>
      </c>
      <c r="I25" s="62" t="s">
        <v>559</v>
      </c>
      <c r="J25" s="62" t="s">
        <v>440</v>
      </c>
      <c r="K25" s="62" t="s">
        <v>238</v>
      </c>
      <c r="M25" s="60">
        <v>5</v>
      </c>
      <c r="N25" s="61" t="s">
        <v>474</v>
      </c>
      <c r="O25" s="62" t="s">
        <v>579</v>
      </c>
      <c r="P25" s="62">
        <v>1100</v>
      </c>
      <c r="Q25" s="305" t="s">
        <v>238</v>
      </c>
      <c r="R25" s="218">
        <v>3</v>
      </c>
    </row>
    <row r="26" spans="1:18" ht="15.75">
      <c r="A26" s="60">
        <v>20</v>
      </c>
      <c r="B26" s="60">
        <v>12</v>
      </c>
      <c r="C26" s="61" t="s">
        <v>85</v>
      </c>
      <c r="D26" s="62">
        <v>1250</v>
      </c>
      <c r="E26" s="62">
        <v>0</v>
      </c>
      <c r="F26" s="61" t="s">
        <v>490</v>
      </c>
      <c r="G26" s="62" t="s">
        <v>573</v>
      </c>
      <c r="H26" s="62" t="s">
        <v>236</v>
      </c>
      <c r="I26" s="62" t="s">
        <v>234</v>
      </c>
      <c r="J26" s="62" t="s">
        <v>574</v>
      </c>
      <c r="K26" s="62" t="s">
        <v>238</v>
      </c>
      <c r="M26" s="60">
        <v>6</v>
      </c>
      <c r="N26" s="351" t="s">
        <v>495</v>
      </c>
      <c r="O26" s="62" t="s">
        <v>614</v>
      </c>
      <c r="P26" s="195">
        <v>1000</v>
      </c>
      <c r="Q26" s="353" t="s">
        <v>238</v>
      </c>
      <c r="R26" s="352">
        <v>2</v>
      </c>
    </row>
    <row r="27" spans="1:18" ht="15.75">
      <c r="A27" s="60">
        <v>21</v>
      </c>
      <c r="B27" s="60">
        <v>30</v>
      </c>
      <c r="C27" s="61" t="s">
        <v>575</v>
      </c>
      <c r="D27" s="62">
        <v>1000</v>
      </c>
      <c r="E27" s="62">
        <v>0</v>
      </c>
      <c r="F27" s="61" t="s">
        <v>91</v>
      </c>
      <c r="G27" s="62" t="s">
        <v>557</v>
      </c>
      <c r="H27" s="62" t="s">
        <v>236</v>
      </c>
      <c r="I27" s="62" t="s">
        <v>576</v>
      </c>
      <c r="J27" s="62" t="s">
        <v>401</v>
      </c>
      <c r="K27" s="62" t="s">
        <v>236</v>
      </c>
      <c r="M27" s="60">
        <v>7</v>
      </c>
      <c r="N27" s="61" t="s">
        <v>363</v>
      </c>
      <c r="O27" s="62" t="s">
        <v>579</v>
      </c>
      <c r="P27" s="62">
        <v>0</v>
      </c>
      <c r="Q27" s="308" t="s">
        <v>609</v>
      </c>
      <c r="R27" s="218">
        <v>2</v>
      </c>
    </row>
    <row r="28" spans="1:18" ht="15.75">
      <c r="A28" s="60">
        <v>22</v>
      </c>
      <c r="B28" s="60">
        <v>47</v>
      </c>
      <c r="C28" s="61" t="s">
        <v>318</v>
      </c>
      <c r="D28" s="62">
        <v>0</v>
      </c>
      <c r="E28" s="62">
        <v>0</v>
      </c>
      <c r="F28" s="61" t="s">
        <v>140</v>
      </c>
      <c r="G28" s="62" t="s">
        <v>560</v>
      </c>
      <c r="H28" s="62" t="s">
        <v>236</v>
      </c>
      <c r="I28" s="62" t="s">
        <v>252</v>
      </c>
      <c r="J28" s="62" t="s">
        <v>233</v>
      </c>
      <c r="K28" s="62" t="s">
        <v>236</v>
      </c>
      <c r="M28" s="60">
        <v>8</v>
      </c>
      <c r="N28" s="61" t="s">
        <v>594</v>
      </c>
      <c r="O28" s="62" t="s">
        <v>579</v>
      </c>
      <c r="P28" s="62">
        <v>0</v>
      </c>
      <c r="Q28" s="308" t="s">
        <v>609</v>
      </c>
      <c r="R28" s="218">
        <v>2</v>
      </c>
    </row>
    <row r="29" spans="1:18" ht="15.75">
      <c r="A29" s="60">
        <v>23</v>
      </c>
      <c r="B29" s="60">
        <v>15</v>
      </c>
      <c r="C29" s="61" t="s">
        <v>163</v>
      </c>
      <c r="D29" s="62">
        <v>1250</v>
      </c>
      <c r="E29" s="62">
        <v>0</v>
      </c>
      <c r="F29" s="61" t="s">
        <v>402</v>
      </c>
      <c r="G29" s="62" t="s">
        <v>577</v>
      </c>
      <c r="H29" s="62" t="s">
        <v>236</v>
      </c>
      <c r="I29" s="62" t="s">
        <v>578</v>
      </c>
      <c r="J29" s="62" t="s">
        <v>558</v>
      </c>
      <c r="K29" s="62" t="s">
        <v>236</v>
      </c>
      <c r="M29" s="60">
        <v>9</v>
      </c>
      <c r="N29" s="61" t="s">
        <v>451</v>
      </c>
      <c r="O29" s="62" t="s">
        <v>579</v>
      </c>
      <c r="P29" s="62">
        <v>0</v>
      </c>
      <c r="Q29" s="305" t="s">
        <v>240</v>
      </c>
      <c r="R29" s="218">
        <v>2</v>
      </c>
    </row>
    <row r="30" spans="1:18" ht="15.75">
      <c r="A30" s="60">
        <v>24</v>
      </c>
      <c r="B30" s="60">
        <v>11</v>
      </c>
      <c r="C30" s="61" t="s">
        <v>173</v>
      </c>
      <c r="D30" s="62">
        <v>1250</v>
      </c>
      <c r="E30" s="62">
        <v>0</v>
      </c>
      <c r="F30" s="61" t="s">
        <v>490</v>
      </c>
      <c r="G30" s="62" t="s">
        <v>560</v>
      </c>
      <c r="H30" s="62" t="s">
        <v>236</v>
      </c>
      <c r="I30" s="62" t="s">
        <v>578</v>
      </c>
      <c r="J30" s="62" t="s">
        <v>558</v>
      </c>
      <c r="K30" s="62" t="s">
        <v>238</v>
      </c>
      <c r="M30" s="60">
        <v>10</v>
      </c>
      <c r="N30" s="61" t="s">
        <v>596</v>
      </c>
      <c r="O30" s="62" t="s">
        <v>579</v>
      </c>
      <c r="P30" s="62">
        <v>0</v>
      </c>
      <c r="Q30" s="305" t="s">
        <v>240</v>
      </c>
      <c r="R30" s="218">
        <v>1</v>
      </c>
    </row>
    <row r="31" spans="1:18" ht="15.75">
      <c r="A31" s="60">
        <v>25</v>
      </c>
      <c r="B31" s="60">
        <v>22</v>
      </c>
      <c r="C31" s="61" t="s">
        <v>397</v>
      </c>
      <c r="D31" s="62">
        <v>1100</v>
      </c>
      <c r="E31" s="62">
        <v>0</v>
      </c>
      <c r="F31" s="61" t="s">
        <v>526</v>
      </c>
      <c r="G31" s="62" t="s">
        <v>579</v>
      </c>
      <c r="H31" s="62" t="s">
        <v>236</v>
      </c>
      <c r="I31" s="62" t="s">
        <v>580</v>
      </c>
      <c r="J31" s="62" t="s">
        <v>239</v>
      </c>
      <c r="K31" s="62" t="s">
        <v>236</v>
      </c>
      <c r="M31" s="60">
        <v>11</v>
      </c>
      <c r="N31" s="61" t="s">
        <v>598</v>
      </c>
      <c r="O31" s="62" t="s">
        <v>579</v>
      </c>
      <c r="P31" s="62">
        <v>0</v>
      </c>
      <c r="Q31" s="305" t="s">
        <v>240</v>
      </c>
      <c r="R31" s="218">
        <v>1</v>
      </c>
    </row>
    <row r="32" spans="1:18" ht="15.75">
      <c r="A32" s="60">
        <v>26</v>
      </c>
      <c r="B32" s="60">
        <v>26</v>
      </c>
      <c r="C32" s="61" t="s">
        <v>359</v>
      </c>
      <c r="D32" s="62">
        <v>1100</v>
      </c>
      <c r="E32" s="62">
        <v>0</v>
      </c>
      <c r="F32" s="61" t="s">
        <v>88</v>
      </c>
      <c r="G32" s="62" t="s">
        <v>579</v>
      </c>
      <c r="H32" s="62" t="s">
        <v>236</v>
      </c>
      <c r="I32" s="62" t="s">
        <v>580</v>
      </c>
      <c r="J32" s="62" t="s">
        <v>581</v>
      </c>
      <c r="K32" s="62" t="s">
        <v>236</v>
      </c>
      <c r="M32" s="265">
        <v>12</v>
      </c>
      <c r="N32" s="61" t="s">
        <v>535</v>
      </c>
      <c r="O32" s="62" t="s">
        <v>579</v>
      </c>
      <c r="P32" s="62">
        <v>0</v>
      </c>
      <c r="Q32" s="308" t="s">
        <v>611</v>
      </c>
      <c r="R32" s="218">
        <v>1</v>
      </c>
    </row>
    <row r="33" spans="1:18" ht="15.75">
      <c r="A33" s="60">
        <v>27</v>
      </c>
      <c r="B33" s="60">
        <v>14</v>
      </c>
      <c r="C33" s="61" t="s">
        <v>404</v>
      </c>
      <c r="D33" s="62">
        <v>1250</v>
      </c>
      <c r="E33" s="62">
        <v>0</v>
      </c>
      <c r="F33" s="61" t="s">
        <v>402</v>
      </c>
      <c r="G33" s="62" t="s">
        <v>579</v>
      </c>
      <c r="H33" s="62" t="s">
        <v>582</v>
      </c>
      <c r="I33" s="62" t="s">
        <v>239</v>
      </c>
      <c r="J33" s="62" t="s">
        <v>583</v>
      </c>
      <c r="K33" s="62" t="s">
        <v>238</v>
      </c>
      <c r="M33" s="60">
        <v>13</v>
      </c>
      <c r="N33" s="61" t="s">
        <v>601</v>
      </c>
      <c r="O33" s="62" t="s">
        <v>579</v>
      </c>
      <c r="P33" s="62">
        <v>0</v>
      </c>
      <c r="Q33" s="305" t="s">
        <v>241</v>
      </c>
      <c r="R33" s="218">
        <v>0</v>
      </c>
    </row>
    <row r="34" spans="1:18" ht="15.75">
      <c r="A34" s="60">
        <v>28</v>
      </c>
      <c r="B34" s="60">
        <v>29</v>
      </c>
      <c r="C34" s="61" t="s">
        <v>280</v>
      </c>
      <c r="D34" s="62">
        <v>1100</v>
      </c>
      <c r="E34" s="62">
        <v>0</v>
      </c>
      <c r="F34" s="61" t="s">
        <v>88</v>
      </c>
      <c r="G34" s="62" t="s">
        <v>568</v>
      </c>
      <c r="H34" s="62" t="s">
        <v>582</v>
      </c>
      <c r="I34" s="62" t="s">
        <v>232</v>
      </c>
      <c r="J34" s="62" t="s">
        <v>567</v>
      </c>
      <c r="K34" s="62" t="s">
        <v>238</v>
      </c>
      <c r="M34" s="60">
        <v>14</v>
      </c>
      <c r="N34" s="217" t="s">
        <v>604</v>
      </c>
      <c r="O34" s="120" t="s">
        <v>579</v>
      </c>
      <c r="P34" s="120">
        <v>0</v>
      </c>
      <c r="Q34" s="306" t="s">
        <v>241</v>
      </c>
      <c r="R34" s="218">
        <v>1</v>
      </c>
    </row>
    <row r="35" spans="1:11" ht="15.75">
      <c r="A35" s="60">
        <v>29</v>
      </c>
      <c r="B35" s="60">
        <v>48</v>
      </c>
      <c r="C35" s="61" t="s">
        <v>293</v>
      </c>
      <c r="D35" s="62">
        <v>0</v>
      </c>
      <c r="E35" s="62">
        <v>0</v>
      </c>
      <c r="F35" s="61" t="s">
        <v>460</v>
      </c>
      <c r="G35" s="62" t="s">
        <v>568</v>
      </c>
      <c r="H35" s="62" t="s">
        <v>582</v>
      </c>
      <c r="I35" s="62" t="s">
        <v>251</v>
      </c>
      <c r="J35" s="62" t="s">
        <v>564</v>
      </c>
      <c r="K35" s="62" t="s">
        <v>238</v>
      </c>
    </row>
    <row r="36" spans="1:18" ht="15.75">
      <c r="A36" s="60">
        <v>30</v>
      </c>
      <c r="B36" s="60">
        <v>51</v>
      </c>
      <c r="C36" s="61" t="s">
        <v>432</v>
      </c>
      <c r="D36" s="62">
        <v>0</v>
      </c>
      <c r="E36" s="62">
        <v>0</v>
      </c>
      <c r="F36" s="61" t="s">
        <v>460</v>
      </c>
      <c r="G36" s="62" t="s">
        <v>557</v>
      </c>
      <c r="H36" s="62" t="s">
        <v>582</v>
      </c>
      <c r="I36" s="62" t="s">
        <v>235</v>
      </c>
      <c r="J36" s="62" t="s">
        <v>584</v>
      </c>
      <c r="K36" s="62" t="s">
        <v>238</v>
      </c>
      <c r="M36" s="235" t="s">
        <v>504</v>
      </c>
      <c r="N36"/>
      <c r="O36" s="214"/>
      <c r="P36" s="216"/>
      <c r="Q36" s="307"/>
      <c r="R36" s="216"/>
    </row>
    <row r="37" spans="1:18" ht="15.75">
      <c r="A37" s="60">
        <v>31</v>
      </c>
      <c r="B37" s="60">
        <v>37</v>
      </c>
      <c r="C37" s="61" t="s">
        <v>449</v>
      </c>
      <c r="D37" s="62">
        <v>0</v>
      </c>
      <c r="E37" s="62">
        <v>0</v>
      </c>
      <c r="F37" s="61" t="s">
        <v>460</v>
      </c>
      <c r="G37" s="62" t="s">
        <v>568</v>
      </c>
      <c r="H37" s="62" t="s">
        <v>582</v>
      </c>
      <c r="I37" s="62" t="s">
        <v>447</v>
      </c>
      <c r="J37" s="62" t="s">
        <v>559</v>
      </c>
      <c r="K37" s="62" t="s">
        <v>238</v>
      </c>
      <c r="M37" s="57" t="s">
        <v>462</v>
      </c>
      <c r="N37" s="58" t="s">
        <v>222</v>
      </c>
      <c r="O37" s="59" t="s">
        <v>438</v>
      </c>
      <c r="P37" s="59" t="s">
        <v>246</v>
      </c>
      <c r="Q37" s="304" t="s">
        <v>223</v>
      </c>
      <c r="R37" s="219" t="s">
        <v>322</v>
      </c>
    </row>
    <row r="38" spans="1:18" ht="15.75">
      <c r="A38" s="60">
        <v>32</v>
      </c>
      <c r="B38" s="60">
        <v>28</v>
      </c>
      <c r="C38" s="61" t="s">
        <v>362</v>
      </c>
      <c r="D38" s="62">
        <v>1100</v>
      </c>
      <c r="E38" s="62">
        <v>0</v>
      </c>
      <c r="F38" s="61" t="s">
        <v>88</v>
      </c>
      <c r="G38" s="62" t="s">
        <v>568</v>
      </c>
      <c r="H38" s="62" t="s">
        <v>238</v>
      </c>
      <c r="I38" s="62" t="s">
        <v>239</v>
      </c>
      <c r="J38" s="62" t="s">
        <v>439</v>
      </c>
      <c r="K38" s="62" t="s">
        <v>238</v>
      </c>
      <c r="M38" s="60">
        <v>1</v>
      </c>
      <c r="N38" s="61" t="s">
        <v>302</v>
      </c>
      <c r="O38" s="62" t="s">
        <v>568</v>
      </c>
      <c r="P38" s="62">
        <v>1250</v>
      </c>
      <c r="Q38" s="305" t="s">
        <v>231</v>
      </c>
      <c r="R38" s="62">
        <v>4</v>
      </c>
    </row>
    <row r="39" spans="1:18" ht="15.75">
      <c r="A39" s="60">
        <v>33</v>
      </c>
      <c r="B39" s="60">
        <v>24</v>
      </c>
      <c r="C39" s="61" t="s">
        <v>436</v>
      </c>
      <c r="D39" s="62">
        <v>1100</v>
      </c>
      <c r="E39" s="62">
        <v>0</v>
      </c>
      <c r="F39" s="61" t="s">
        <v>430</v>
      </c>
      <c r="G39" s="62" t="s">
        <v>573</v>
      </c>
      <c r="H39" s="62" t="s">
        <v>238</v>
      </c>
      <c r="I39" s="62" t="s">
        <v>234</v>
      </c>
      <c r="J39" s="62" t="s">
        <v>440</v>
      </c>
      <c r="K39" s="62" t="s">
        <v>238</v>
      </c>
      <c r="M39" s="60">
        <v>2</v>
      </c>
      <c r="N39" s="61" t="s">
        <v>301</v>
      </c>
      <c r="O39" s="62" t="s">
        <v>568</v>
      </c>
      <c r="P39" s="62">
        <v>1250</v>
      </c>
      <c r="Q39" s="305" t="s">
        <v>231</v>
      </c>
      <c r="R39" s="62">
        <v>5</v>
      </c>
    </row>
    <row r="40" spans="1:20" ht="15.75">
      <c r="A40" s="60">
        <v>34</v>
      </c>
      <c r="B40" s="60">
        <v>8</v>
      </c>
      <c r="C40" s="61" t="s">
        <v>585</v>
      </c>
      <c r="D40" s="62">
        <v>1250</v>
      </c>
      <c r="E40" s="62">
        <v>0</v>
      </c>
      <c r="F40" s="61" t="s">
        <v>430</v>
      </c>
      <c r="G40" s="62" t="s">
        <v>579</v>
      </c>
      <c r="H40" s="62" t="s">
        <v>238</v>
      </c>
      <c r="I40" s="62" t="s">
        <v>234</v>
      </c>
      <c r="J40" s="62" t="s">
        <v>443</v>
      </c>
      <c r="K40" s="62" t="s">
        <v>238</v>
      </c>
      <c r="M40" s="60">
        <v>3</v>
      </c>
      <c r="N40" s="61" t="s">
        <v>304</v>
      </c>
      <c r="O40" s="62" t="s">
        <v>568</v>
      </c>
      <c r="P40" s="62">
        <v>0</v>
      </c>
      <c r="Q40" s="308" t="s">
        <v>612</v>
      </c>
      <c r="R40" s="62">
        <v>3</v>
      </c>
      <c r="S40"/>
      <c r="T40"/>
    </row>
    <row r="41" spans="1:20" ht="15.75">
      <c r="A41" s="60">
        <v>35</v>
      </c>
      <c r="B41" s="60">
        <v>27</v>
      </c>
      <c r="C41" s="61" t="s">
        <v>474</v>
      </c>
      <c r="D41" s="62">
        <v>1100</v>
      </c>
      <c r="E41" s="62">
        <v>0</v>
      </c>
      <c r="F41" s="61" t="s">
        <v>430</v>
      </c>
      <c r="G41" s="62" t="s">
        <v>579</v>
      </c>
      <c r="H41" s="62" t="s">
        <v>238</v>
      </c>
      <c r="I41" s="62" t="s">
        <v>576</v>
      </c>
      <c r="J41" s="62" t="s">
        <v>313</v>
      </c>
      <c r="K41" s="62" t="s">
        <v>238</v>
      </c>
      <c r="M41" s="60">
        <v>4</v>
      </c>
      <c r="N41" s="61" t="s">
        <v>150</v>
      </c>
      <c r="O41" s="62" t="s">
        <v>568</v>
      </c>
      <c r="P41" s="62">
        <v>0</v>
      </c>
      <c r="Q41" s="308" t="s">
        <v>612</v>
      </c>
      <c r="R41" s="62">
        <v>4</v>
      </c>
      <c r="S41"/>
      <c r="T41"/>
    </row>
    <row r="42" spans="1:18" ht="15.75">
      <c r="A42" s="60">
        <v>36</v>
      </c>
      <c r="B42" s="60">
        <v>18</v>
      </c>
      <c r="C42" s="61" t="s">
        <v>586</v>
      </c>
      <c r="D42" s="62">
        <v>1250</v>
      </c>
      <c r="E42" s="62">
        <v>0</v>
      </c>
      <c r="F42" s="61" t="s">
        <v>430</v>
      </c>
      <c r="G42" s="62" t="s">
        <v>560</v>
      </c>
      <c r="H42" s="62" t="s">
        <v>238</v>
      </c>
      <c r="I42" s="62" t="s">
        <v>251</v>
      </c>
      <c r="J42" s="62" t="s">
        <v>401</v>
      </c>
      <c r="K42" s="62" t="s">
        <v>238</v>
      </c>
      <c r="M42" s="60">
        <v>5</v>
      </c>
      <c r="N42" s="61" t="s">
        <v>256</v>
      </c>
      <c r="O42" s="62" t="s">
        <v>568</v>
      </c>
      <c r="P42" s="62">
        <v>0</v>
      </c>
      <c r="Q42" s="305" t="s">
        <v>236</v>
      </c>
      <c r="R42" s="62">
        <v>3</v>
      </c>
    </row>
    <row r="43" spans="1:18" ht="15.75">
      <c r="A43" s="60">
        <v>37</v>
      </c>
      <c r="B43" s="60">
        <v>49</v>
      </c>
      <c r="C43" s="61" t="s">
        <v>450</v>
      </c>
      <c r="D43" s="62">
        <v>0</v>
      </c>
      <c r="E43" s="62">
        <v>0</v>
      </c>
      <c r="F43" s="61" t="s">
        <v>460</v>
      </c>
      <c r="G43" s="62" t="s">
        <v>568</v>
      </c>
      <c r="H43" s="62" t="s">
        <v>238</v>
      </c>
      <c r="I43" s="62" t="s">
        <v>235</v>
      </c>
      <c r="J43" s="62" t="s">
        <v>558</v>
      </c>
      <c r="K43" s="62" t="s">
        <v>238</v>
      </c>
      <c r="M43" s="60">
        <v>6</v>
      </c>
      <c r="N43" s="61" t="s">
        <v>280</v>
      </c>
      <c r="O43" s="62" t="s">
        <v>568</v>
      </c>
      <c r="P43" s="62">
        <v>1100</v>
      </c>
      <c r="Q43" s="308" t="s">
        <v>610</v>
      </c>
      <c r="R43" s="62">
        <v>3</v>
      </c>
    </row>
    <row r="44" spans="1:18" ht="15.75">
      <c r="A44" s="60">
        <v>38</v>
      </c>
      <c r="B44" s="60">
        <v>32</v>
      </c>
      <c r="C44" s="61" t="s">
        <v>218</v>
      </c>
      <c r="D44" s="62">
        <v>1000</v>
      </c>
      <c r="E44" s="62">
        <v>0</v>
      </c>
      <c r="F44" s="61" t="s">
        <v>430</v>
      </c>
      <c r="G44" s="62" t="s">
        <v>557</v>
      </c>
      <c r="H44" s="62" t="s">
        <v>238</v>
      </c>
      <c r="I44" s="62" t="s">
        <v>235</v>
      </c>
      <c r="J44" s="62" t="s">
        <v>239</v>
      </c>
      <c r="K44" s="62" t="s">
        <v>238</v>
      </c>
      <c r="M44" s="60">
        <v>7</v>
      </c>
      <c r="N44" s="61" t="s">
        <v>293</v>
      </c>
      <c r="O44" s="62" t="s">
        <v>568</v>
      </c>
      <c r="P44" s="62">
        <v>0</v>
      </c>
      <c r="Q44" s="308" t="s">
        <v>610</v>
      </c>
      <c r="R44" s="62">
        <v>3</v>
      </c>
    </row>
    <row r="45" spans="1:18" ht="15.75">
      <c r="A45" s="60">
        <v>39</v>
      </c>
      <c r="B45" s="60">
        <v>55</v>
      </c>
      <c r="C45" s="61" t="s">
        <v>377</v>
      </c>
      <c r="D45" s="62">
        <v>0</v>
      </c>
      <c r="E45" s="62">
        <v>0</v>
      </c>
      <c r="F45" s="61" t="s">
        <v>140</v>
      </c>
      <c r="G45" s="62" t="s">
        <v>557</v>
      </c>
      <c r="H45" s="62" t="s">
        <v>238</v>
      </c>
      <c r="I45" s="62" t="s">
        <v>580</v>
      </c>
      <c r="J45" s="62" t="s">
        <v>232</v>
      </c>
      <c r="K45" s="62" t="s">
        <v>238</v>
      </c>
      <c r="M45" s="60">
        <v>8</v>
      </c>
      <c r="N45" s="61" t="s">
        <v>449</v>
      </c>
      <c r="O45" s="62" t="s">
        <v>568</v>
      </c>
      <c r="P45" s="62">
        <v>0</v>
      </c>
      <c r="Q45" s="308" t="s">
        <v>610</v>
      </c>
      <c r="R45" s="62">
        <v>3</v>
      </c>
    </row>
    <row r="46" spans="1:18" ht="15.75">
      <c r="A46" s="60">
        <v>40</v>
      </c>
      <c r="B46" s="60">
        <v>46</v>
      </c>
      <c r="C46" s="61" t="s">
        <v>448</v>
      </c>
      <c r="D46" s="62">
        <v>0</v>
      </c>
      <c r="E46" s="62">
        <v>0</v>
      </c>
      <c r="F46" s="61" t="s">
        <v>460</v>
      </c>
      <c r="G46" s="62" t="s">
        <v>557</v>
      </c>
      <c r="H46" s="62" t="s">
        <v>238</v>
      </c>
      <c r="I46" s="62" t="s">
        <v>254</v>
      </c>
      <c r="J46" s="62" t="s">
        <v>559</v>
      </c>
      <c r="K46" s="62" t="s">
        <v>238</v>
      </c>
      <c r="M46" s="60">
        <v>9</v>
      </c>
      <c r="N46" s="61" t="s">
        <v>362</v>
      </c>
      <c r="O46" s="62" t="s">
        <v>568</v>
      </c>
      <c r="P46" s="62">
        <v>1100</v>
      </c>
      <c r="Q46" s="305" t="s">
        <v>238</v>
      </c>
      <c r="R46" s="62">
        <v>3</v>
      </c>
    </row>
    <row r="47" spans="1:18" ht="15.75">
      <c r="A47" s="60">
        <v>41</v>
      </c>
      <c r="B47" s="60">
        <v>52</v>
      </c>
      <c r="C47" s="61" t="s">
        <v>495</v>
      </c>
      <c r="D47" s="62">
        <v>0</v>
      </c>
      <c r="E47" s="62">
        <v>0</v>
      </c>
      <c r="F47" s="61" t="s">
        <v>108</v>
      </c>
      <c r="G47" s="62" t="s">
        <v>568</v>
      </c>
      <c r="H47" s="62" t="s">
        <v>238</v>
      </c>
      <c r="I47" s="62" t="s">
        <v>254</v>
      </c>
      <c r="J47" s="62" t="s">
        <v>576</v>
      </c>
      <c r="K47" s="62" t="s">
        <v>240</v>
      </c>
      <c r="M47" s="60">
        <v>10</v>
      </c>
      <c r="N47" s="61" t="s">
        <v>450</v>
      </c>
      <c r="O47" s="62" t="s">
        <v>568</v>
      </c>
      <c r="P47" s="62">
        <v>0</v>
      </c>
      <c r="Q47" s="305" t="s">
        <v>238</v>
      </c>
      <c r="R47" s="62">
        <v>3</v>
      </c>
    </row>
    <row r="48" spans="1:18" ht="15.75">
      <c r="A48" s="299">
        <v>42</v>
      </c>
      <c r="B48" s="299">
        <v>23</v>
      </c>
      <c r="C48" s="300" t="s">
        <v>587</v>
      </c>
      <c r="D48" s="301">
        <v>1100</v>
      </c>
      <c r="E48" s="301">
        <v>0</v>
      </c>
      <c r="F48" s="300" t="s">
        <v>588</v>
      </c>
      <c r="G48" s="62" t="s">
        <v>589</v>
      </c>
      <c r="H48" s="62" t="s">
        <v>590</v>
      </c>
      <c r="I48" s="62" t="s">
        <v>578</v>
      </c>
      <c r="J48" s="62" t="s">
        <v>441</v>
      </c>
      <c r="K48" s="62" t="s">
        <v>240</v>
      </c>
      <c r="M48" s="60">
        <v>11</v>
      </c>
      <c r="N48" s="61" t="s">
        <v>102</v>
      </c>
      <c r="O48" s="62" t="s">
        <v>568</v>
      </c>
      <c r="P48" s="62">
        <v>1100</v>
      </c>
      <c r="Q48" s="305" t="s">
        <v>240</v>
      </c>
      <c r="R48" s="62">
        <v>2</v>
      </c>
    </row>
    <row r="49" spans="1:18" ht="15.75">
      <c r="A49" s="60">
        <v>43</v>
      </c>
      <c r="B49" s="60">
        <v>13</v>
      </c>
      <c r="C49" s="61" t="s">
        <v>297</v>
      </c>
      <c r="D49" s="62">
        <v>1250</v>
      </c>
      <c r="E49" s="62">
        <v>0</v>
      </c>
      <c r="F49" s="61" t="s">
        <v>402</v>
      </c>
      <c r="G49" s="62" t="s">
        <v>577</v>
      </c>
      <c r="H49" s="62" t="s">
        <v>590</v>
      </c>
      <c r="I49" s="62" t="s">
        <v>578</v>
      </c>
      <c r="J49" s="62" t="s">
        <v>558</v>
      </c>
      <c r="K49" s="62" t="s">
        <v>240</v>
      </c>
      <c r="M49" s="60">
        <v>12</v>
      </c>
      <c r="N49" s="61" t="s">
        <v>527</v>
      </c>
      <c r="O49" s="62" t="s">
        <v>568</v>
      </c>
      <c r="P49" s="62">
        <v>0</v>
      </c>
      <c r="Q49" s="305" t="s">
        <v>240</v>
      </c>
      <c r="R49" s="62">
        <v>2</v>
      </c>
    </row>
    <row r="50" spans="1:18" ht="15.75">
      <c r="A50" s="60">
        <v>44</v>
      </c>
      <c r="B50" s="60">
        <v>33</v>
      </c>
      <c r="C50" s="61" t="s">
        <v>591</v>
      </c>
      <c r="D50" s="62">
        <v>0</v>
      </c>
      <c r="E50" s="62">
        <v>0</v>
      </c>
      <c r="F50" s="61" t="s">
        <v>91</v>
      </c>
      <c r="G50" s="62" t="s">
        <v>557</v>
      </c>
      <c r="H50" s="62" t="s">
        <v>590</v>
      </c>
      <c r="I50" s="62" t="s">
        <v>235</v>
      </c>
      <c r="J50" s="62" t="s">
        <v>441</v>
      </c>
      <c r="K50" s="62" t="s">
        <v>240</v>
      </c>
      <c r="M50" s="60">
        <v>13</v>
      </c>
      <c r="N50" s="61" t="s">
        <v>369</v>
      </c>
      <c r="O50" s="62" t="s">
        <v>568</v>
      </c>
      <c r="P50" s="62">
        <v>0</v>
      </c>
      <c r="Q50" s="305" t="s">
        <v>240</v>
      </c>
      <c r="R50" s="62">
        <v>1</v>
      </c>
    </row>
    <row r="51" spans="1:18" ht="15.75">
      <c r="A51" s="60">
        <v>45</v>
      </c>
      <c r="B51" s="60">
        <v>42</v>
      </c>
      <c r="C51" s="61" t="s">
        <v>363</v>
      </c>
      <c r="D51" s="62">
        <v>0</v>
      </c>
      <c r="E51" s="62">
        <v>0</v>
      </c>
      <c r="F51" s="61" t="s">
        <v>592</v>
      </c>
      <c r="G51" s="62" t="s">
        <v>579</v>
      </c>
      <c r="H51" s="62" t="s">
        <v>590</v>
      </c>
      <c r="I51" s="62" t="s">
        <v>593</v>
      </c>
      <c r="J51" s="62" t="s">
        <v>576</v>
      </c>
      <c r="K51" s="62" t="s">
        <v>240</v>
      </c>
      <c r="M51" s="60">
        <v>14</v>
      </c>
      <c r="N51" s="217" t="s">
        <v>534</v>
      </c>
      <c r="O51" s="120" t="s">
        <v>568</v>
      </c>
      <c r="P51" s="120">
        <v>0</v>
      </c>
      <c r="Q51" s="306" t="s">
        <v>240</v>
      </c>
      <c r="R51" s="120">
        <v>1</v>
      </c>
    </row>
    <row r="52" spans="1:11" ht="15.75">
      <c r="A52" s="60">
        <v>46</v>
      </c>
      <c r="B52" s="60">
        <v>53</v>
      </c>
      <c r="C52" s="61" t="s">
        <v>594</v>
      </c>
      <c r="D52" s="62">
        <v>0</v>
      </c>
      <c r="E52" s="62">
        <v>0</v>
      </c>
      <c r="F52" s="61" t="s">
        <v>460</v>
      </c>
      <c r="G52" s="62" t="s">
        <v>579</v>
      </c>
      <c r="H52" s="62" t="s">
        <v>590</v>
      </c>
      <c r="I52" s="62" t="s">
        <v>445</v>
      </c>
      <c r="J52" s="62" t="s">
        <v>576</v>
      </c>
      <c r="K52" s="62" t="s">
        <v>240</v>
      </c>
    </row>
    <row r="53" spans="1:14" ht="15.75">
      <c r="A53" s="60">
        <v>47</v>
      </c>
      <c r="B53" s="60">
        <v>25</v>
      </c>
      <c r="C53" s="61" t="s">
        <v>102</v>
      </c>
      <c r="D53" s="62">
        <v>1100</v>
      </c>
      <c r="E53" s="62">
        <v>0</v>
      </c>
      <c r="F53" s="61" t="s">
        <v>430</v>
      </c>
      <c r="G53" s="62" t="s">
        <v>568</v>
      </c>
      <c r="H53" s="62" t="s">
        <v>240</v>
      </c>
      <c r="I53" s="62" t="s">
        <v>232</v>
      </c>
      <c r="J53" s="62" t="s">
        <v>595</v>
      </c>
      <c r="K53" s="62" t="s">
        <v>240</v>
      </c>
      <c r="M53" s="235" t="s">
        <v>505</v>
      </c>
      <c r="N53"/>
    </row>
    <row r="54" spans="1:18" ht="15.75">
      <c r="A54" s="60">
        <v>48</v>
      </c>
      <c r="B54" s="60">
        <v>50</v>
      </c>
      <c r="C54" s="61" t="s">
        <v>451</v>
      </c>
      <c r="D54" s="62">
        <v>0</v>
      </c>
      <c r="E54" s="62">
        <v>0</v>
      </c>
      <c r="F54" s="61" t="s">
        <v>460</v>
      </c>
      <c r="G54" s="62" t="s">
        <v>579</v>
      </c>
      <c r="H54" s="62" t="s">
        <v>240</v>
      </c>
      <c r="I54" s="62" t="s">
        <v>576</v>
      </c>
      <c r="J54" s="62" t="s">
        <v>401</v>
      </c>
      <c r="K54" s="62" t="s">
        <v>240</v>
      </c>
      <c r="M54" s="57" t="s">
        <v>462</v>
      </c>
      <c r="N54" s="58" t="s">
        <v>222</v>
      </c>
      <c r="O54" s="59" t="s">
        <v>438</v>
      </c>
      <c r="P54" s="59" t="s">
        <v>246</v>
      </c>
      <c r="Q54" s="304" t="s">
        <v>223</v>
      </c>
      <c r="R54" s="219" t="s">
        <v>322</v>
      </c>
    </row>
    <row r="55" spans="1:18" ht="15.75">
      <c r="A55" s="60">
        <v>49</v>
      </c>
      <c r="B55" s="60">
        <v>34</v>
      </c>
      <c r="C55" s="61" t="s">
        <v>527</v>
      </c>
      <c r="D55" s="62">
        <v>0</v>
      </c>
      <c r="E55" s="62">
        <v>0</v>
      </c>
      <c r="F55" s="61" t="s">
        <v>460</v>
      </c>
      <c r="G55" s="62" t="s">
        <v>568</v>
      </c>
      <c r="H55" s="62" t="s">
        <v>240</v>
      </c>
      <c r="I55" s="62" t="s">
        <v>237</v>
      </c>
      <c r="J55" s="62" t="s">
        <v>239</v>
      </c>
      <c r="K55" s="62" t="s">
        <v>240</v>
      </c>
      <c r="M55" s="60">
        <v>1</v>
      </c>
      <c r="N55" s="61" t="s">
        <v>81</v>
      </c>
      <c r="O55" s="62" t="s">
        <v>557</v>
      </c>
      <c r="P55" s="62">
        <v>1908</v>
      </c>
      <c r="Q55" s="305" t="s">
        <v>250</v>
      </c>
      <c r="R55" s="62">
        <v>5</v>
      </c>
    </row>
    <row r="56" spans="1:18" ht="15.75">
      <c r="A56" s="60">
        <v>50</v>
      </c>
      <c r="B56" s="60">
        <v>43</v>
      </c>
      <c r="C56" s="61" t="s">
        <v>369</v>
      </c>
      <c r="D56" s="62">
        <v>0</v>
      </c>
      <c r="E56" s="62">
        <v>0</v>
      </c>
      <c r="F56" s="61" t="s">
        <v>140</v>
      </c>
      <c r="G56" s="62" t="s">
        <v>568</v>
      </c>
      <c r="H56" s="62" t="s">
        <v>240</v>
      </c>
      <c r="I56" s="62" t="s">
        <v>571</v>
      </c>
      <c r="J56" s="62" t="s">
        <v>232</v>
      </c>
      <c r="K56" s="62" t="s">
        <v>241</v>
      </c>
      <c r="M56" s="60">
        <v>2</v>
      </c>
      <c r="N56" s="61" t="s">
        <v>79</v>
      </c>
      <c r="O56" s="62" t="s">
        <v>557</v>
      </c>
      <c r="P56" s="62">
        <v>1569</v>
      </c>
      <c r="Q56" s="305" t="s">
        <v>250</v>
      </c>
      <c r="R56" s="62">
        <v>6</v>
      </c>
    </row>
    <row r="57" spans="1:18" ht="15.75">
      <c r="A57" s="60">
        <v>51</v>
      </c>
      <c r="B57" s="60">
        <v>35</v>
      </c>
      <c r="C57" s="61" t="s">
        <v>534</v>
      </c>
      <c r="D57" s="62">
        <v>0</v>
      </c>
      <c r="E57" s="62">
        <v>0</v>
      </c>
      <c r="F57" s="61" t="s">
        <v>460</v>
      </c>
      <c r="G57" s="62" t="s">
        <v>568</v>
      </c>
      <c r="H57" s="62" t="s">
        <v>240</v>
      </c>
      <c r="I57" s="62" t="s">
        <v>593</v>
      </c>
      <c r="J57" s="62" t="s">
        <v>234</v>
      </c>
      <c r="K57" s="62" t="s">
        <v>241</v>
      </c>
      <c r="M57" s="60">
        <v>3</v>
      </c>
      <c r="N57" s="61" t="s">
        <v>78</v>
      </c>
      <c r="O57" s="62" t="s">
        <v>557</v>
      </c>
      <c r="P57" s="62">
        <v>1535</v>
      </c>
      <c r="Q57" s="305" t="s">
        <v>231</v>
      </c>
      <c r="R57" s="62">
        <v>5</v>
      </c>
    </row>
    <row r="58" spans="1:18" ht="15.75">
      <c r="A58" s="60">
        <v>52</v>
      </c>
      <c r="B58" s="60">
        <v>38</v>
      </c>
      <c r="C58" s="61" t="s">
        <v>596</v>
      </c>
      <c r="D58" s="62">
        <v>0</v>
      </c>
      <c r="E58" s="62">
        <v>0</v>
      </c>
      <c r="F58" s="61" t="s">
        <v>460</v>
      </c>
      <c r="G58" s="62" t="s">
        <v>579</v>
      </c>
      <c r="H58" s="62" t="s">
        <v>240</v>
      </c>
      <c r="I58" s="62" t="s">
        <v>597</v>
      </c>
      <c r="J58" s="62" t="s">
        <v>251</v>
      </c>
      <c r="K58" s="62" t="s">
        <v>241</v>
      </c>
      <c r="M58" s="60">
        <v>4</v>
      </c>
      <c r="N58" s="61" t="s">
        <v>212</v>
      </c>
      <c r="O58" s="62" t="s">
        <v>557</v>
      </c>
      <c r="P58" s="62">
        <v>0</v>
      </c>
      <c r="Q58" s="305" t="s">
        <v>231</v>
      </c>
      <c r="R58" s="62">
        <v>4</v>
      </c>
    </row>
    <row r="59" spans="1:18" ht="15.75">
      <c r="A59" s="60">
        <v>53</v>
      </c>
      <c r="B59" s="60">
        <v>45</v>
      </c>
      <c r="C59" s="61" t="s">
        <v>598</v>
      </c>
      <c r="D59" s="62">
        <v>0</v>
      </c>
      <c r="E59" s="62">
        <v>0</v>
      </c>
      <c r="F59" s="61" t="s">
        <v>460</v>
      </c>
      <c r="G59" s="62" t="s">
        <v>579</v>
      </c>
      <c r="H59" s="62" t="s">
        <v>240</v>
      </c>
      <c r="I59" s="62" t="s">
        <v>599</v>
      </c>
      <c r="J59" s="62" t="s">
        <v>235</v>
      </c>
      <c r="K59" s="62" t="s">
        <v>241</v>
      </c>
      <c r="M59" s="60">
        <v>5</v>
      </c>
      <c r="N59" s="61" t="s">
        <v>421</v>
      </c>
      <c r="O59" s="62" t="s">
        <v>557</v>
      </c>
      <c r="P59" s="62">
        <v>1661</v>
      </c>
      <c r="Q59" s="308" t="s">
        <v>612</v>
      </c>
      <c r="R59" s="62">
        <v>4</v>
      </c>
    </row>
    <row r="60" spans="1:18" ht="15.75">
      <c r="A60" s="60">
        <v>54</v>
      </c>
      <c r="B60" s="60">
        <v>41</v>
      </c>
      <c r="C60" s="61" t="s">
        <v>535</v>
      </c>
      <c r="D60" s="62">
        <v>0</v>
      </c>
      <c r="E60" s="62">
        <v>0</v>
      </c>
      <c r="F60" s="61" t="s">
        <v>460</v>
      </c>
      <c r="G60" s="62" t="s">
        <v>579</v>
      </c>
      <c r="H60" s="62" t="s">
        <v>600</v>
      </c>
      <c r="I60" s="62" t="s">
        <v>597</v>
      </c>
      <c r="J60" s="62" t="s">
        <v>252</v>
      </c>
      <c r="K60" s="62" t="s">
        <v>241</v>
      </c>
      <c r="M60" s="60">
        <v>6</v>
      </c>
      <c r="N60" s="61" t="s">
        <v>77</v>
      </c>
      <c r="O60" s="62" t="s">
        <v>557</v>
      </c>
      <c r="P60" s="62">
        <v>1250</v>
      </c>
      <c r="Q60" s="308" t="s">
        <v>612</v>
      </c>
      <c r="R60" s="62">
        <v>4</v>
      </c>
    </row>
    <row r="61" spans="1:18" ht="15.75">
      <c r="A61" s="60">
        <v>55</v>
      </c>
      <c r="B61" s="60">
        <v>56</v>
      </c>
      <c r="C61" s="61" t="s">
        <v>601</v>
      </c>
      <c r="D61" s="62">
        <v>0</v>
      </c>
      <c r="E61" s="62">
        <v>0</v>
      </c>
      <c r="F61" s="61" t="s">
        <v>140</v>
      </c>
      <c r="G61" s="62" t="s">
        <v>579</v>
      </c>
      <c r="H61" s="62" t="s">
        <v>241</v>
      </c>
      <c r="I61" s="62" t="s">
        <v>602</v>
      </c>
      <c r="J61" s="62" t="s">
        <v>584</v>
      </c>
      <c r="K61" s="62" t="s">
        <v>603</v>
      </c>
      <c r="M61" s="60">
        <v>7</v>
      </c>
      <c r="N61" s="61" t="s">
        <v>145</v>
      </c>
      <c r="O61" s="62" t="s">
        <v>557</v>
      </c>
      <c r="P61" s="62">
        <v>1250</v>
      </c>
      <c r="Q61" s="308" t="s">
        <v>612</v>
      </c>
      <c r="R61" s="62">
        <v>4</v>
      </c>
    </row>
    <row r="62" spans="1:20" ht="15.75">
      <c r="A62" s="60">
        <v>56</v>
      </c>
      <c r="B62" s="60">
        <v>54</v>
      </c>
      <c r="C62" s="61" t="s">
        <v>604</v>
      </c>
      <c r="D62" s="62">
        <v>0</v>
      </c>
      <c r="E62" s="62">
        <v>0</v>
      </c>
      <c r="F62" s="61" t="s">
        <v>91</v>
      </c>
      <c r="G62" s="62" t="s">
        <v>579</v>
      </c>
      <c r="H62" s="62" t="s">
        <v>241</v>
      </c>
      <c r="I62" s="62" t="s">
        <v>445</v>
      </c>
      <c r="J62" s="62" t="s">
        <v>578</v>
      </c>
      <c r="K62" s="62" t="s">
        <v>241</v>
      </c>
      <c r="M62" s="60">
        <v>8</v>
      </c>
      <c r="N62" s="61" t="s">
        <v>205</v>
      </c>
      <c r="O62" s="62" t="s">
        <v>557</v>
      </c>
      <c r="P62" s="62">
        <v>1250</v>
      </c>
      <c r="Q62" s="308" t="s">
        <v>612</v>
      </c>
      <c r="R62" s="62">
        <v>4</v>
      </c>
      <c r="S62"/>
      <c r="T62"/>
    </row>
    <row r="63" spans="1:20" ht="15.75">
      <c r="A63" s="119">
        <v>57</v>
      </c>
      <c r="B63" s="119">
        <v>40</v>
      </c>
      <c r="C63" s="217" t="s">
        <v>605</v>
      </c>
      <c r="D63" s="120">
        <v>0</v>
      </c>
      <c r="E63" s="120">
        <v>0</v>
      </c>
      <c r="F63" s="217" t="s">
        <v>140</v>
      </c>
      <c r="G63" s="120" t="s">
        <v>606</v>
      </c>
      <c r="H63" s="120" t="s">
        <v>607</v>
      </c>
      <c r="I63" s="120" t="s">
        <v>608</v>
      </c>
      <c r="J63" s="120" t="s">
        <v>580</v>
      </c>
      <c r="K63" s="120" t="s">
        <v>603</v>
      </c>
      <c r="M63" s="60">
        <v>9</v>
      </c>
      <c r="N63" s="61" t="s">
        <v>308</v>
      </c>
      <c r="O63" s="62" t="s">
        <v>557</v>
      </c>
      <c r="P63" s="62">
        <v>1250</v>
      </c>
      <c r="Q63" s="305" t="s">
        <v>236</v>
      </c>
      <c r="R63" s="62">
        <v>4</v>
      </c>
      <c r="S63"/>
      <c r="T63"/>
    </row>
    <row r="64" spans="1:18" ht="15.75">
      <c r="A64" s="203"/>
      <c r="B64" s="214"/>
      <c r="C64" s="215"/>
      <c r="D64" s="216"/>
      <c r="E64" s="216"/>
      <c r="F64" s="216"/>
      <c r="G64" s="216"/>
      <c r="H64" s="216"/>
      <c r="I64" s="216"/>
      <c r="J64" s="216"/>
      <c r="K64" s="216"/>
      <c r="M64" s="60">
        <v>10</v>
      </c>
      <c r="N64" s="61" t="s">
        <v>575</v>
      </c>
      <c r="O64" s="62" t="s">
        <v>557</v>
      </c>
      <c r="P64" s="62">
        <v>1000</v>
      </c>
      <c r="Q64" s="305" t="s">
        <v>236</v>
      </c>
      <c r="R64" s="62">
        <v>4</v>
      </c>
    </row>
    <row r="65" spans="1:18" ht="15.75">
      <c r="A65" s="203"/>
      <c r="B65" s="214"/>
      <c r="C65" s="215"/>
      <c r="D65" s="216"/>
      <c r="E65" s="55"/>
      <c r="F65" s="216"/>
      <c r="G65" s="216"/>
      <c r="H65" s="216"/>
      <c r="I65" s="216"/>
      <c r="J65" s="216"/>
      <c r="K65" s="216"/>
      <c r="M65" s="60">
        <v>11</v>
      </c>
      <c r="N65" s="61" t="s">
        <v>432</v>
      </c>
      <c r="O65" s="62" t="s">
        <v>557</v>
      </c>
      <c r="P65" s="62">
        <v>0</v>
      </c>
      <c r="Q65" s="308" t="s">
        <v>610</v>
      </c>
      <c r="R65" s="62">
        <v>3</v>
      </c>
    </row>
    <row r="66" spans="1:18" ht="15.75">
      <c r="A66" s="203"/>
      <c r="B66" s="214"/>
      <c r="C66" s="215"/>
      <c r="D66" s="216"/>
      <c r="E66" s="216"/>
      <c r="F66" s="216"/>
      <c r="G66" s="216"/>
      <c r="H66" s="216"/>
      <c r="I66" s="216"/>
      <c r="J66" s="216"/>
      <c r="K66" s="216"/>
      <c r="M66" s="60">
        <v>12</v>
      </c>
      <c r="N66" s="61" t="s">
        <v>218</v>
      </c>
      <c r="O66" s="62" t="s">
        <v>557</v>
      </c>
      <c r="P66" s="62">
        <v>1000</v>
      </c>
      <c r="Q66" s="305" t="s">
        <v>238</v>
      </c>
      <c r="R66" s="62">
        <v>3</v>
      </c>
    </row>
    <row r="67" spans="1:18" ht="15.75">
      <c r="A67" s="203"/>
      <c r="B67" s="214"/>
      <c r="C67" s="215"/>
      <c r="D67" s="216"/>
      <c r="E67" s="216"/>
      <c r="F67" s="216"/>
      <c r="G67" s="216"/>
      <c r="H67" s="216"/>
      <c r="I67" s="216"/>
      <c r="J67" s="216"/>
      <c r="K67" s="216"/>
      <c r="M67" s="60">
        <v>13</v>
      </c>
      <c r="N67" s="61" t="s">
        <v>377</v>
      </c>
      <c r="O67" s="62" t="s">
        <v>557</v>
      </c>
      <c r="P67" s="62">
        <v>0</v>
      </c>
      <c r="Q67" s="305" t="s">
        <v>238</v>
      </c>
      <c r="R67" s="62">
        <v>3</v>
      </c>
    </row>
    <row r="68" spans="1:18" ht="15.75">
      <c r="A68" s="203"/>
      <c r="B68" s="214"/>
      <c r="C68" s="215"/>
      <c r="D68" s="216"/>
      <c r="E68" s="216"/>
      <c r="F68" s="216"/>
      <c r="G68" s="216"/>
      <c r="H68" s="216"/>
      <c r="I68" s="216"/>
      <c r="J68" s="216"/>
      <c r="K68" s="216"/>
      <c r="M68" s="60">
        <v>14</v>
      </c>
      <c r="N68" s="61" t="s">
        <v>448</v>
      </c>
      <c r="O68" s="62" t="s">
        <v>557</v>
      </c>
      <c r="P68" s="62">
        <v>0</v>
      </c>
      <c r="Q68" s="305" t="s">
        <v>238</v>
      </c>
      <c r="R68" s="62">
        <v>3</v>
      </c>
    </row>
    <row r="69" spans="1:18" ht="15.75">
      <c r="A69" s="203"/>
      <c r="B69" s="214"/>
      <c r="C69" s="215"/>
      <c r="D69" s="216"/>
      <c r="E69" s="216"/>
      <c r="F69" s="216"/>
      <c r="G69" s="216"/>
      <c r="H69" s="216"/>
      <c r="I69" s="216"/>
      <c r="J69" s="216"/>
      <c r="K69" s="216"/>
      <c r="M69" s="60">
        <v>15</v>
      </c>
      <c r="N69" s="217" t="s">
        <v>591</v>
      </c>
      <c r="O69" s="120" t="s">
        <v>557</v>
      </c>
      <c r="P69" s="120">
        <v>0</v>
      </c>
      <c r="Q69" s="309" t="s">
        <v>609</v>
      </c>
      <c r="R69" s="120">
        <v>2</v>
      </c>
    </row>
    <row r="70" spans="1:11" ht="15.75">
      <c r="A70" s="203"/>
      <c r="B70" s="214"/>
      <c r="C70" s="215"/>
      <c r="D70" s="216"/>
      <c r="E70" s="216"/>
      <c r="F70" s="216"/>
      <c r="G70" s="216"/>
      <c r="H70" s="216"/>
      <c r="I70" s="216"/>
      <c r="J70" s="216"/>
      <c r="K70" s="216"/>
    </row>
    <row r="71" spans="1:14" ht="15.75">
      <c r="A71" s="203"/>
      <c r="B71" s="214"/>
      <c r="C71" s="215"/>
      <c r="D71" s="216"/>
      <c r="E71" s="216"/>
      <c r="F71" s="216"/>
      <c r="G71" s="216"/>
      <c r="H71" s="216"/>
      <c r="I71" s="216"/>
      <c r="J71" s="216"/>
      <c r="K71" s="216"/>
      <c r="M71" s="235" t="s">
        <v>506</v>
      </c>
      <c r="N71"/>
    </row>
    <row r="72" spans="1:18" ht="15.75">
      <c r="A72" s="203"/>
      <c r="B72" s="214"/>
      <c r="C72" s="215"/>
      <c r="D72" s="216"/>
      <c r="E72" s="216"/>
      <c r="F72" s="216"/>
      <c r="G72" s="216"/>
      <c r="H72" s="216"/>
      <c r="I72" s="216"/>
      <c r="J72" s="216"/>
      <c r="K72" s="216"/>
      <c r="M72" s="57" t="s">
        <v>462</v>
      </c>
      <c r="N72" s="58" t="s">
        <v>222</v>
      </c>
      <c r="O72" s="59" t="s">
        <v>438</v>
      </c>
      <c r="P72" s="59" t="s">
        <v>246</v>
      </c>
      <c r="Q72" s="304" t="s">
        <v>223</v>
      </c>
      <c r="R72" s="219" t="s">
        <v>322</v>
      </c>
    </row>
    <row r="73" spans="1:18" ht="15.75">
      <c r="A73" s="203"/>
      <c r="B73" s="214"/>
      <c r="C73" s="215"/>
      <c r="D73" s="216"/>
      <c r="E73" s="216"/>
      <c r="F73" s="216"/>
      <c r="G73" s="216"/>
      <c r="H73" s="216"/>
      <c r="I73" s="216"/>
      <c r="J73" s="216"/>
      <c r="K73" s="216"/>
      <c r="M73" s="60">
        <v>1</v>
      </c>
      <c r="N73" s="61" t="s">
        <v>42</v>
      </c>
      <c r="O73" s="62" t="s">
        <v>560</v>
      </c>
      <c r="P73" s="62">
        <v>1752</v>
      </c>
      <c r="Q73" s="308" t="s">
        <v>613</v>
      </c>
      <c r="R73" s="62">
        <v>5</v>
      </c>
    </row>
    <row r="74" spans="1:18" ht="15.75">
      <c r="A74" s="203"/>
      <c r="B74" s="214"/>
      <c r="C74" s="215"/>
      <c r="D74" s="216"/>
      <c r="E74" s="216"/>
      <c r="F74" s="216"/>
      <c r="G74" s="216"/>
      <c r="H74" s="216"/>
      <c r="I74" s="216"/>
      <c r="J74" s="216"/>
      <c r="K74" s="216"/>
      <c r="M74" s="60">
        <v>2</v>
      </c>
      <c r="N74" s="61" t="s">
        <v>105</v>
      </c>
      <c r="O74" s="62" t="s">
        <v>560</v>
      </c>
      <c r="P74" s="62">
        <v>1850</v>
      </c>
      <c r="Q74" s="308" t="s">
        <v>613</v>
      </c>
      <c r="R74" s="62">
        <v>5</v>
      </c>
    </row>
    <row r="75" spans="1:18" ht="15.75">
      <c r="A75" s="203"/>
      <c r="B75" s="214"/>
      <c r="C75" s="215"/>
      <c r="D75" s="216"/>
      <c r="E75" s="216"/>
      <c r="F75" s="216"/>
      <c r="G75" s="216"/>
      <c r="H75" s="216"/>
      <c r="I75" s="216"/>
      <c r="J75" s="216"/>
      <c r="K75" s="216"/>
      <c r="M75" s="60">
        <v>3</v>
      </c>
      <c r="N75" s="61" t="s">
        <v>312</v>
      </c>
      <c r="O75" s="62" t="s">
        <v>560</v>
      </c>
      <c r="P75" s="62">
        <v>1610</v>
      </c>
      <c r="Q75" s="308" t="s">
        <v>613</v>
      </c>
      <c r="R75" s="62">
        <v>5</v>
      </c>
    </row>
    <row r="76" spans="1:18" ht="15.75">
      <c r="A76" s="214"/>
      <c r="B76" s="214"/>
      <c r="C76" s="215"/>
      <c r="D76" s="216"/>
      <c r="E76" s="216"/>
      <c r="F76" s="216"/>
      <c r="G76" s="216"/>
      <c r="H76" s="216"/>
      <c r="I76" s="216"/>
      <c r="J76" s="216"/>
      <c r="K76" s="216"/>
      <c r="M76" s="60">
        <v>4</v>
      </c>
      <c r="N76" s="61" t="s">
        <v>570</v>
      </c>
      <c r="O76" s="62" t="s">
        <v>560</v>
      </c>
      <c r="P76" s="62">
        <v>1250</v>
      </c>
      <c r="Q76" s="308" t="s">
        <v>612</v>
      </c>
      <c r="R76" s="62">
        <v>4</v>
      </c>
    </row>
    <row r="77" spans="1:18" ht="15.75">
      <c r="A77" s="214"/>
      <c r="B77" s="214"/>
      <c r="C77" s="215"/>
      <c r="D77" s="216"/>
      <c r="E77" s="216"/>
      <c r="F77" s="216"/>
      <c r="G77" s="216"/>
      <c r="H77" s="216"/>
      <c r="I77" s="216"/>
      <c r="J77" s="216"/>
      <c r="K77" s="216"/>
      <c r="M77" s="60">
        <v>5</v>
      </c>
      <c r="N77" s="61" t="s">
        <v>316</v>
      </c>
      <c r="O77" s="62" t="s">
        <v>560</v>
      </c>
      <c r="P77" s="62">
        <v>1000</v>
      </c>
      <c r="Q77" s="305" t="s">
        <v>236</v>
      </c>
      <c r="R77" s="62">
        <v>4</v>
      </c>
    </row>
    <row r="78" spans="1:18" ht="15.75">
      <c r="A78" s="214"/>
      <c r="B78" s="214"/>
      <c r="C78" s="215"/>
      <c r="D78" s="216"/>
      <c r="E78" s="216"/>
      <c r="F78" s="216"/>
      <c r="G78" s="216"/>
      <c r="H78" s="216"/>
      <c r="I78" s="216"/>
      <c r="J78" s="216"/>
      <c r="K78" s="216"/>
      <c r="M78" s="60">
        <v>6</v>
      </c>
      <c r="N78" s="61" t="s">
        <v>318</v>
      </c>
      <c r="O78" s="62" t="s">
        <v>560</v>
      </c>
      <c r="P78" s="62">
        <v>0</v>
      </c>
      <c r="Q78" s="305" t="s">
        <v>236</v>
      </c>
      <c r="R78" s="62">
        <v>4</v>
      </c>
    </row>
    <row r="79" spans="1:18" ht="15.75">
      <c r="A79" s="214"/>
      <c r="B79" s="214"/>
      <c r="C79" s="215"/>
      <c r="D79" s="216"/>
      <c r="E79" s="216"/>
      <c r="F79" s="216"/>
      <c r="G79" s="216"/>
      <c r="H79" s="216"/>
      <c r="I79" s="216"/>
      <c r="J79" s="216"/>
      <c r="K79" s="216"/>
      <c r="M79" s="60">
        <v>7</v>
      </c>
      <c r="N79" s="61" t="s">
        <v>173</v>
      </c>
      <c r="O79" s="62" t="s">
        <v>560</v>
      </c>
      <c r="P79" s="62">
        <v>1250</v>
      </c>
      <c r="Q79" s="305" t="s">
        <v>236</v>
      </c>
      <c r="R79" s="62">
        <v>3</v>
      </c>
    </row>
    <row r="80" spans="1:18" ht="15.75">
      <c r="A80" s="214"/>
      <c r="B80" s="214"/>
      <c r="C80" s="215"/>
      <c r="D80" s="216"/>
      <c r="E80" s="216"/>
      <c r="F80" s="216"/>
      <c r="G80" s="216"/>
      <c r="H80" s="216"/>
      <c r="I80" s="216"/>
      <c r="J80" s="216"/>
      <c r="K80" s="216"/>
      <c r="M80" s="60">
        <v>8</v>
      </c>
      <c r="N80" s="61" t="s">
        <v>586</v>
      </c>
      <c r="O80" s="62" t="s">
        <v>560</v>
      </c>
      <c r="P80" s="62">
        <v>1250</v>
      </c>
      <c r="Q80" s="305" t="s">
        <v>238</v>
      </c>
      <c r="R80" s="62">
        <v>3</v>
      </c>
    </row>
    <row r="81" spans="1:11" ht="15.75">
      <c r="A81" s="214"/>
      <c r="B81" s="214"/>
      <c r="C81" s="215"/>
      <c r="D81" s="216"/>
      <c r="E81" s="216"/>
      <c r="F81" s="216"/>
      <c r="G81" s="216"/>
      <c r="H81" s="216"/>
      <c r="I81" s="216"/>
      <c r="J81" s="216"/>
      <c r="K81" s="216"/>
    </row>
    <row r="82" spans="1:11" ht="15.75">
      <c r="A82" s="214"/>
      <c r="B82" s="214"/>
      <c r="C82" s="215"/>
      <c r="D82" s="216"/>
      <c r="E82" s="216"/>
      <c r="F82" s="216"/>
      <c r="G82" s="216"/>
      <c r="H82" s="216"/>
      <c r="I82" s="216"/>
      <c r="J82" s="216"/>
      <c r="K82" s="216"/>
    </row>
    <row r="83" spans="1:20" ht="15.75">
      <c r="A83" s="214"/>
      <c r="B83" s="214"/>
      <c r="C83" s="215"/>
      <c r="D83" s="216"/>
      <c r="E83" s="216"/>
      <c r="F83" s="216"/>
      <c r="G83" s="216"/>
      <c r="H83" s="216"/>
      <c r="I83" s="216"/>
      <c r="J83" s="216"/>
      <c r="K83" s="216"/>
      <c r="S83"/>
      <c r="T83"/>
    </row>
    <row r="84" spans="1:20" ht="15.75">
      <c r="A84" s="171"/>
      <c r="B84" s="171"/>
      <c r="C84" s="128"/>
      <c r="D84" s="179"/>
      <c r="E84" s="179"/>
      <c r="F84" s="179"/>
      <c r="G84" s="179"/>
      <c r="S84"/>
      <c r="T84"/>
    </row>
    <row r="85" spans="1:7" ht="15.75">
      <c r="A85" s="171"/>
      <c r="B85" s="171"/>
      <c r="C85" s="128"/>
      <c r="D85" s="179"/>
      <c r="E85" s="179"/>
      <c r="F85" s="179"/>
      <c r="G85" s="179"/>
    </row>
    <row r="86" spans="1:7" ht="15.75">
      <c r="A86" s="171"/>
      <c r="B86" s="171"/>
      <c r="C86" s="128"/>
      <c r="D86" s="179"/>
      <c r="E86" s="179"/>
      <c r="F86" s="179"/>
      <c r="G86" s="179"/>
    </row>
    <row r="87" spans="1:7" ht="15.75">
      <c r="A87" s="171"/>
      <c r="B87" s="171"/>
      <c r="C87" s="128"/>
      <c r="D87" s="179"/>
      <c r="E87" s="179"/>
      <c r="F87" s="179"/>
      <c r="G87" s="179"/>
    </row>
    <row r="88" spans="1:7" ht="15.75">
      <c r="A88" s="171"/>
      <c r="B88" s="171"/>
      <c r="C88" s="128"/>
      <c r="D88" s="179"/>
      <c r="E88" s="179"/>
      <c r="F88" s="179"/>
      <c r="G88" s="179"/>
    </row>
    <row r="89" spans="1:7" ht="15.75">
      <c r="A89" s="171"/>
      <c r="B89" s="171"/>
      <c r="C89" s="128"/>
      <c r="D89" s="179"/>
      <c r="E89" s="179"/>
      <c r="F89" s="179"/>
      <c r="G89" s="179"/>
    </row>
    <row r="90" spans="1:7" ht="15.75">
      <c r="A90" s="171"/>
      <c r="B90" s="171"/>
      <c r="C90" s="128"/>
      <c r="D90" s="179"/>
      <c r="E90" s="179"/>
      <c r="F90" s="179"/>
      <c r="G90" s="179"/>
    </row>
    <row r="91" spans="1:7" ht="15.75">
      <c r="A91" s="171"/>
      <c r="B91" s="171"/>
      <c r="C91" s="128"/>
      <c r="D91" s="179"/>
      <c r="E91" s="179"/>
      <c r="F91" s="179"/>
      <c r="G91" s="179"/>
    </row>
    <row r="92" spans="1:7" ht="15.75">
      <c r="A92" s="171"/>
      <c r="B92" s="171"/>
      <c r="C92" s="128"/>
      <c r="D92" s="179"/>
      <c r="E92" s="179"/>
      <c r="F92" s="179"/>
      <c r="G92" s="179"/>
    </row>
    <row r="93" spans="1:7" ht="15.75">
      <c r="A93" s="171"/>
      <c r="B93" s="171"/>
      <c r="C93" s="128"/>
      <c r="D93" s="179"/>
      <c r="E93" s="179"/>
      <c r="F93" s="179"/>
      <c r="G93" s="179"/>
    </row>
    <row r="94" spans="1:7" ht="15.75">
      <c r="A94" s="171"/>
      <c r="B94" s="171"/>
      <c r="C94" s="128"/>
      <c r="D94" s="179"/>
      <c r="E94" s="179"/>
      <c r="F94" s="179"/>
      <c r="G94" s="179"/>
    </row>
    <row r="96" ht="12.75">
      <c r="A96" s="197"/>
    </row>
    <row r="97" ht="12.75">
      <c r="A97" s="197"/>
    </row>
    <row r="99" ht="18.75">
      <c r="A99" s="198"/>
    </row>
    <row r="101" spans="1:13" ht="15.75">
      <c r="A101" s="199"/>
      <c r="M101" s="214"/>
    </row>
    <row r="102" ht="15.75">
      <c r="M102" s="214"/>
    </row>
    <row r="103" spans="1:12" ht="15.75">
      <c r="A103" s="200"/>
      <c r="B103" s="200"/>
      <c r="C103" s="201"/>
      <c r="D103" s="298"/>
      <c r="E103" s="202"/>
      <c r="F103" s="202"/>
      <c r="G103" s="202"/>
      <c r="I103" s="203"/>
      <c r="J103" s="203"/>
      <c r="K103" s="203"/>
      <c r="L103" s="196"/>
    </row>
    <row r="104" spans="1:12" ht="15.75">
      <c r="A104" s="203"/>
      <c r="B104" s="203"/>
      <c r="C104" s="196"/>
      <c r="D104" s="204"/>
      <c r="E104" s="204"/>
      <c r="F104" s="204"/>
      <c r="G104" s="204"/>
      <c r="I104" s="203"/>
      <c r="J104" s="203"/>
      <c r="K104" s="203"/>
      <c r="L104" s="196"/>
    </row>
    <row r="105" spans="1:12" ht="15.75">
      <c r="A105" s="203"/>
      <c r="B105" s="203"/>
      <c r="C105" s="196"/>
      <c r="D105" s="204"/>
      <c r="E105" s="204"/>
      <c r="F105" s="204"/>
      <c r="G105" s="204"/>
      <c r="I105" s="203"/>
      <c r="J105" s="203"/>
      <c r="K105" s="203"/>
      <c r="L105" s="196"/>
    </row>
    <row r="106" spans="1:12" ht="15.75">
      <c r="A106" s="203"/>
      <c r="B106" s="203"/>
      <c r="C106" s="196"/>
      <c r="D106" s="204"/>
      <c r="E106" s="204"/>
      <c r="F106" s="204"/>
      <c r="G106" s="204"/>
      <c r="I106" s="203"/>
      <c r="J106" s="203"/>
      <c r="K106" s="203"/>
      <c r="L106" s="196"/>
    </row>
    <row r="107" spans="1:12" ht="15.75">
      <c r="A107" s="203"/>
      <c r="B107" s="203"/>
      <c r="C107" s="196"/>
      <c r="D107" s="204"/>
      <c r="E107" s="204"/>
      <c r="F107" s="204"/>
      <c r="G107" s="204"/>
      <c r="I107" s="203"/>
      <c r="J107" s="203"/>
      <c r="K107" s="203"/>
      <c r="L107" s="196"/>
    </row>
    <row r="108" spans="1:12" ht="15.75">
      <c r="A108" s="203"/>
      <c r="B108" s="203"/>
      <c r="C108" s="196"/>
      <c r="D108" s="204"/>
      <c r="E108" s="204"/>
      <c r="F108" s="204"/>
      <c r="G108" s="204"/>
      <c r="I108" s="203"/>
      <c r="J108" s="203"/>
      <c r="K108" s="203"/>
      <c r="L108" s="196"/>
    </row>
    <row r="109" spans="1:12" ht="15.75">
      <c r="A109" s="203"/>
      <c r="B109" s="203"/>
      <c r="C109" s="196"/>
      <c r="D109" s="204"/>
      <c r="E109" s="204"/>
      <c r="F109" s="204"/>
      <c r="G109" s="204"/>
      <c r="I109" s="203"/>
      <c r="J109" s="203"/>
      <c r="K109" s="203"/>
      <c r="L109" s="196"/>
    </row>
    <row r="110" spans="1:14" ht="15.75">
      <c r="A110" s="203"/>
      <c r="B110" s="203"/>
      <c r="C110" s="196"/>
      <c r="D110" s="204"/>
      <c r="E110" s="204"/>
      <c r="F110" s="204"/>
      <c r="G110" s="204"/>
      <c r="I110" s="203"/>
      <c r="J110" s="203"/>
      <c r="K110" s="203"/>
      <c r="L110" s="196"/>
      <c r="M110" s="128"/>
      <c r="N110" s="171"/>
    </row>
    <row r="111" spans="1:14" ht="15.75">
      <c r="A111" s="203"/>
      <c r="B111" s="203"/>
      <c r="C111" s="196"/>
      <c r="D111" s="204"/>
      <c r="E111" s="204"/>
      <c r="F111" s="204"/>
      <c r="G111" s="204"/>
      <c r="I111" s="203"/>
      <c r="J111" s="203"/>
      <c r="K111" s="203"/>
      <c r="L111" s="196"/>
      <c r="M111" s="128"/>
      <c r="N111" s="171"/>
    </row>
    <row r="112" spans="1:14" ht="15.75">
      <c r="A112" s="203"/>
      <c r="B112" s="203"/>
      <c r="C112" s="196"/>
      <c r="D112" s="204"/>
      <c r="E112" s="204"/>
      <c r="F112" s="204"/>
      <c r="G112" s="204"/>
      <c r="I112" s="203"/>
      <c r="J112" s="203"/>
      <c r="K112" s="203"/>
      <c r="L112" s="196"/>
      <c r="M112" s="128"/>
      <c r="N112" s="171"/>
    </row>
    <row r="113" spans="1:14" ht="15.75">
      <c r="A113" s="203"/>
      <c r="B113" s="203"/>
      <c r="C113" s="196"/>
      <c r="D113" s="204"/>
      <c r="E113" s="204"/>
      <c r="F113" s="204"/>
      <c r="G113" s="204"/>
      <c r="I113" s="203"/>
      <c r="J113" s="203"/>
      <c r="K113" s="203"/>
      <c r="L113" s="196"/>
      <c r="M113" s="128"/>
      <c r="N113" s="171"/>
    </row>
    <row r="114" spans="1:14" ht="15.75">
      <c r="A114" s="203"/>
      <c r="B114" s="203"/>
      <c r="C114" s="196"/>
      <c r="D114" s="204"/>
      <c r="E114" s="204"/>
      <c r="F114" s="204"/>
      <c r="G114" s="204"/>
      <c r="I114" s="203"/>
      <c r="J114" s="203"/>
      <c r="K114" s="203"/>
      <c r="L114" s="196"/>
      <c r="M114" s="128"/>
      <c r="N114" s="171"/>
    </row>
    <row r="115" spans="1:14" ht="15.75">
      <c r="A115" s="203"/>
      <c r="B115" s="203"/>
      <c r="C115" s="196"/>
      <c r="D115" s="204"/>
      <c r="E115" s="204"/>
      <c r="F115" s="204"/>
      <c r="G115" s="204"/>
      <c r="I115" s="203"/>
      <c r="J115" s="203"/>
      <c r="K115" s="203"/>
      <c r="L115" s="196"/>
      <c r="M115" s="128"/>
      <c r="N115" s="171"/>
    </row>
    <row r="116" spans="1:7" ht="15.75">
      <c r="A116" s="203"/>
      <c r="B116" s="203"/>
      <c r="C116" s="196"/>
      <c r="D116" s="204"/>
      <c r="E116" s="204"/>
      <c r="F116" s="204"/>
      <c r="G116" s="204"/>
    </row>
    <row r="117" spans="1:7" ht="15.75">
      <c r="A117" s="203"/>
      <c r="B117" s="203"/>
      <c r="C117" s="196"/>
      <c r="D117" s="204"/>
      <c r="E117" s="204"/>
      <c r="F117" s="204"/>
      <c r="G117" s="204"/>
    </row>
    <row r="118" spans="1:7" ht="15.75">
      <c r="A118" s="203"/>
      <c r="B118" s="203"/>
      <c r="C118" s="196"/>
      <c r="D118" s="204"/>
      <c r="E118" s="204"/>
      <c r="F118" s="204"/>
      <c r="G118" s="204"/>
    </row>
    <row r="119" spans="1:7" ht="15.75">
      <c r="A119" s="203"/>
      <c r="B119" s="203"/>
      <c r="C119" s="196"/>
      <c r="D119" s="204"/>
      <c r="E119" s="204"/>
      <c r="F119" s="204"/>
      <c r="G119" s="204"/>
    </row>
    <row r="120" spans="1:7" ht="15.75">
      <c r="A120" s="203"/>
      <c r="B120" s="203"/>
      <c r="C120" s="196"/>
      <c r="D120" s="204"/>
      <c r="E120" s="204"/>
      <c r="F120" s="204"/>
      <c r="G120" s="204"/>
    </row>
    <row r="121" spans="1:7" ht="15.75">
      <c r="A121" s="203"/>
      <c r="B121" s="203"/>
      <c r="C121" s="196"/>
      <c r="D121" s="204"/>
      <c r="E121" s="204"/>
      <c r="F121" s="204"/>
      <c r="G121" s="204"/>
    </row>
    <row r="122" spans="1:7" ht="15.75">
      <c r="A122" s="203"/>
      <c r="B122" s="203"/>
      <c r="C122" s="196"/>
      <c r="D122" s="204"/>
      <c r="E122" s="204"/>
      <c r="F122" s="204"/>
      <c r="G122" s="204"/>
    </row>
    <row r="123" spans="1:7" ht="15.75">
      <c r="A123" s="203"/>
      <c r="B123" s="203"/>
      <c r="C123" s="196"/>
      <c r="D123" s="204"/>
      <c r="E123" s="204"/>
      <c r="F123" s="204"/>
      <c r="G123" s="204"/>
    </row>
    <row r="124" spans="1:7" ht="15.75">
      <c r="A124" s="203"/>
      <c r="B124" s="203"/>
      <c r="C124" s="196"/>
      <c r="D124" s="204"/>
      <c r="E124" s="204"/>
      <c r="F124" s="204"/>
      <c r="G124" s="204"/>
    </row>
    <row r="125" spans="1:7" ht="15.75">
      <c r="A125" s="203"/>
      <c r="B125" s="203"/>
      <c r="C125" s="196"/>
      <c r="D125" s="204"/>
      <c r="E125" s="204"/>
      <c r="F125" s="204"/>
      <c r="G125" s="204"/>
    </row>
    <row r="126" spans="1:7" ht="15.75">
      <c r="A126" s="203"/>
      <c r="B126" s="203"/>
      <c r="C126" s="196"/>
      <c r="D126" s="204"/>
      <c r="E126" s="204"/>
      <c r="F126" s="204"/>
      <c r="G126" s="204"/>
    </row>
    <row r="127" spans="1:7" ht="15.75">
      <c r="A127" s="203"/>
      <c r="B127" s="203"/>
      <c r="C127" s="196"/>
      <c r="D127" s="204"/>
      <c r="E127" s="204"/>
      <c r="F127" s="204"/>
      <c r="G127" s="204"/>
    </row>
    <row r="128" spans="1:7" ht="15.75">
      <c r="A128" s="203"/>
      <c r="B128" s="203"/>
      <c r="C128" s="196"/>
      <c r="D128" s="204"/>
      <c r="E128" s="204"/>
      <c r="F128" s="204"/>
      <c r="G128" s="204"/>
    </row>
    <row r="129" spans="1:7" ht="15.75">
      <c r="A129" s="203"/>
      <c r="B129" s="203"/>
      <c r="C129" s="196"/>
      <c r="D129" s="204"/>
      <c r="E129" s="204"/>
      <c r="F129" s="204"/>
      <c r="G129" s="204"/>
    </row>
    <row r="130" spans="1:7" ht="15.75">
      <c r="A130" s="203"/>
      <c r="B130" s="203"/>
      <c r="C130" s="196"/>
      <c r="D130" s="204"/>
      <c r="E130" s="204"/>
      <c r="F130" s="204"/>
      <c r="G130" s="204"/>
    </row>
    <row r="131" spans="1:7" ht="15.75">
      <c r="A131" s="203"/>
      <c r="B131" s="203"/>
      <c r="C131" s="196"/>
      <c r="D131" s="204"/>
      <c r="E131" s="204"/>
      <c r="F131" s="204"/>
      <c r="G131" s="204"/>
    </row>
    <row r="132" spans="1:7" ht="15.75">
      <c r="A132" s="203"/>
      <c r="B132" s="203"/>
      <c r="C132" s="196"/>
      <c r="D132" s="204"/>
      <c r="E132" s="204"/>
      <c r="F132" s="204"/>
      <c r="G132" s="204"/>
    </row>
    <row r="133" spans="1:7" ht="15.75">
      <c r="A133" s="203"/>
      <c r="B133" s="203"/>
      <c r="C133" s="196"/>
      <c r="D133" s="204"/>
      <c r="E133" s="204"/>
      <c r="F133" s="204"/>
      <c r="G133" s="204"/>
    </row>
    <row r="134" spans="1:7" ht="15.75">
      <c r="A134" s="203"/>
      <c r="B134" s="203"/>
      <c r="C134" s="196"/>
      <c r="D134" s="204"/>
      <c r="E134" s="204"/>
      <c r="F134" s="204"/>
      <c r="G134" s="204"/>
    </row>
    <row r="135" spans="1:7" ht="15.75">
      <c r="A135" s="203"/>
      <c r="B135" s="203"/>
      <c r="C135" s="196"/>
      <c r="D135" s="204"/>
      <c r="E135" s="204"/>
      <c r="F135" s="204"/>
      <c r="G135" s="204"/>
    </row>
    <row r="136" spans="1:7" ht="15.75">
      <c r="A136" s="203"/>
      <c r="B136" s="203"/>
      <c r="C136" s="196"/>
      <c r="D136" s="204"/>
      <c r="E136" s="204"/>
      <c r="F136" s="204"/>
      <c r="G136" s="204"/>
    </row>
    <row r="137" spans="1:7" ht="15.75">
      <c r="A137" s="203"/>
      <c r="B137" s="203"/>
      <c r="C137" s="196"/>
      <c r="D137" s="204"/>
      <c r="E137" s="204"/>
      <c r="F137" s="204"/>
      <c r="G137" s="204"/>
    </row>
    <row r="138" spans="1:7" ht="15.75">
      <c r="A138" s="203"/>
      <c r="B138" s="203"/>
      <c r="C138" s="196"/>
      <c r="D138" s="204"/>
      <c r="E138" s="204"/>
      <c r="F138" s="204"/>
      <c r="G138" s="204"/>
    </row>
    <row r="139" spans="1:7" ht="15.75">
      <c r="A139" s="203"/>
      <c r="B139" s="203"/>
      <c r="C139" s="196"/>
      <c r="D139" s="204"/>
      <c r="E139" s="204"/>
      <c r="F139" s="204"/>
      <c r="G139" s="204"/>
    </row>
    <row r="140" spans="1:7" ht="15.75">
      <c r="A140" s="203"/>
      <c r="B140" s="203"/>
      <c r="C140" s="196"/>
      <c r="D140" s="204"/>
      <c r="E140" s="204"/>
      <c r="F140" s="204"/>
      <c r="G140" s="204"/>
    </row>
    <row r="141" spans="1:7" ht="15.75">
      <c r="A141" s="203"/>
      <c r="B141" s="203"/>
      <c r="C141" s="196"/>
      <c r="D141" s="204"/>
      <c r="E141" s="204"/>
      <c r="F141" s="204"/>
      <c r="G141" s="204"/>
    </row>
    <row r="142" spans="1:7" ht="15.75">
      <c r="A142" s="203"/>
      <c r="B142" s="203"/>
      <c r="C142" s="196"/>
      <c r="D142" s="204"/>
      <c r="E142" s="204"/>
      <c r="F142" s="204"/>
      <c r="G142" s="204"/>
    </row>
    <row r="143" spans="1:7" ht="15.75">
      <c r="A143" s="203"/>
      <c r="B143" s="203"/>
      <c r="C143" s="196"/>
      <c r="D143" s="204"/>
      <c r="E143" s="204"/>
      <c r="F143" s="204"/>
      <c r="G143" s="204"/>
    </row>
    <row r="144" spans="1:7" ht="15.75">
      <c r="A144" s="203"/>
      <c r="B144" s="203"/>
      <c r="C144" s="196"/>
      <c r="D144" s="204"/>
      <c r="E144" s="204"/>
      <c r="F144" s="204"/>
      <c r="G144" s="204"/>
    </row>
    <row r="145" spans="1:7" ht="15.75">
      <c r="A145" s="203"/>
      <c r="B145" s="203"/>
      <c r="C145" s="196"/>
      <c r="D145" s="204"/>
      <c r="E145" s="204"/>
      <c r="F145" s="204"/>
      <c r="G145" s="204"/>
    </row>
    <row r="146" spans="1:7" ht="15.75">
      <c r="A146" s="203"/>
      <c r="B146" s="203"/>
      <c r="C146" s="196"/>
      <c r="D146" s="204"/>
      <c r="E146" s="204"/>
      <c r="F146" s="204"/>
      <c r="G146" s="204"/>
    </row>
    <row r="147" spans="1:7" ht="15.75">
      <c r="A147" s="203"/>
      <c r="B147" s="203"/>
      <c r="C147" s="196"/>
      <c r="D147" s="204"/>
      <c r="E147" s="204"/>
      <c r="F147" s="204"/>
      <c r="G147" s="204"/>
    </row>
    <row r="148" spans="1:7" ht="15.75">
      <c r="A148" s="203"/>
      <c r="B148" s="203"/>
      <c r="C148" s="196"/>
      <c r="D148" s="204"/>
      <c r="E148" s="204"/>
      <c r="F148" s="204"/>
      <c r="G148" s="204"/>
    </row>
    <row r="149" spans="1:7" ht="15.75">
      <c r="A149" s="203"/>
      <c r="B149" s="203"/>
      <c r="C149" s="196"/>
      <c r="D149" s="204"/>
      <c r="E149" s="204"/>
      <c r="F149" s="204"/>
      <c r="G149" s="204"/>
    </row>
    <row r="150" spans="1:7" ht="15.75">
      <c r="A150" s="203"/>
      <c r="B150" s="203"/>
      <c r="C150" s="196"/>
      <c r="D150" s="204"/>
      <c r="E150" s="204"/>
      <c r="F150" s="204"/>
      <c r="G150" s="204"/>
    </row>
    <row r="151" spans="1:7" ht="15.75">
      <c r="A151" s="203"/>
      <c r="B151" s="203"/>
      <c r="C151" s="196"/>
      <c r="D151" s="204"/>
      <c r="E151" s="204"/>
      <c r="F151" s="204"/>
      <c r="G151" s="204"/>
    </row>
    <row r="152" spans="1:7" ht="15.75">
      <c r="A152" s="203"/>
      <c r="B152" s="203"/>
      <c r="C152" s="196"/>
      <c r="D152" s="204"/>
      <c r="E152" s="204"/>
      <c r="F152" s="204"/>
      <c r="G152" s="204"/>
    </row>
    <row r="153" spans="1:7" ht="15.75">
      <c r="A153" s="203"/>
      <c r="B153" s="203"/>
      <c r="C153" s="196"/>
      <c r="D153" s="204"/>
      <c r="E153" s="204"/>
      <c r="F153" s="204"/>
      <c r="G153" s="204"/>
    </row>
    <row r="154" spans="1:7" ht="15.75">
      <c r="A154" s="203"/>
      <c r="B154" s="203"/>
      <c r="C154" s="196"/>
      <c r="D154" s="204"/>
      <c r="E154" s="204"/>
      <c r="F154" s="204"/>
      <c r="G154" s="204"/>
    </row>
    <row r="155" spans="1:7" ht="15.75">
      <c r="A155" s="203"/>
      <c r="B155" s="203"/>
      <c r="C155" s="196"/>
      <c r="D155" s="204"/>
      <c r="E155" s="204"/>
      <c r="F155" s="204"/>
      <c r="G155" s="204"/>
    </row>
    <row r="156" spans="1:7" ht="15.75">
      <c r="A156" s="203"/>
      <c r="B156" s="203"/>
      <c r="C156" s="196"/>
      <c r="D156" s="204"/>
      <c r="E156" s="204"/>
      <c r="F156" s="204"/>
      <c r="G156" s="204"/>
    </row>
    <row r="157" spans="1:7" ht="15.75">
      <c r="A157" s="203"/>
      <c r="B157" s="203"/>
      <c r="C157" s="196"/>
      <c r="D157" s="204"/>
      <c r="E157" s="204"/>
      <c r="F157" s="204"/>
      <c r="G157" s="204"/>
    </row>
    <row r="158" spans="1:7" ht="15.75">
      <c r="A158" s="203"/>
      <c r="B158" s="203"/>
      <c r="C158" s="196"/>
      <c r="D158" s="204"/>
      <c r="E158" s="204"/>
      <c r="F158" s="204"/>
      <c r="G158" s="204"/>
    </row>
    <row r="159" spans="1:7" ht="15.75">
      <c r="A159" s="203"/>
      <c r="B159" s="203"/>
      <c r="C159" s="196"/>
      <c r="D159" s="204"/>
      <c r="E159" s="204"/>
      <c r="F159" s="204"/>
      <c r="G159" s="204"/>
    </row>
    <row r="160" spans="1:7" ht="15.75">
      <c r="A160" s="203"/>
      <c r="B160" s="203"/>
      <c r="C160" s="196"/>
      <c r="D160" s="204"/>
      <c r="E160" s="204"/>
      <c r="F160" s="204"/>
      <c r="G160" s="204"/>
    </row>
    <row r="161" spans="1:7" ht="15.75">
      <c r="A161" s="203"/>
      <c r="B161" s="203"/>
      <c r="C161" s="196"/>
      <c r="D161" s="204"/>
      <c r="E161" s="204"/>
      <c r="F161" s="204"/>
      <c r="G161" s="204"/>
    </row>
    <row r="162" spans="1:7" ht="15.75">
      <c r="A162" s="203"/>
      <c r="B162" s="203"/>
      <c r="C162" s="196"/>
      <c r="D162" s="204"/>
      <c r="E162" s="204"/>
      <c r="F162" s="204"/>
      <c r="G162" s="204"/>
    </row>
    <row r="163" spans="1:7" ht="15.75">
      <c r="A163" s="203"/>
      <c r="B163" s="203"/>
      <c r="C163" s="196"/>
      <c r="D163" s="204"/>
      <c r="E163" s="204"/>
      <c r="F163" s="204"/>
      <c r="G163" s="204"/>
    </row>
    <row r="164" spans="1:7" ht="15.75">
      <c r="A164" s="203"/>
      <c r="B164" s="203"/>
      <c r="C164" s="196"/>
      <c r="D164" s="204"/>
      <c r="E164" s="204"/>
      <c r="F164" s="204"/>
      <c r="G164" s="204"/>
    </row>
    <row r="165" spans="1:7" ht="15.75">
      <c r="A165" s="203"/>
      <c r="B165" s="203"/>
      <c r="C165" s="196"/>
      <c r="D165" s="204"/>
      <c r="E165" s="204"/>
      <c r="F165" s="204"/>
      <c r="G165" s="204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M4" sqref="M4"/>
    </sheetView>
  </sheetViews>
  <sheetFormatPr defaultColWidth="9.140625" defaultRowHeight="12.75"/>
  <cols>
    <col min="2" max="2" width="18.28125" style="0" bestFit="1" customWidth="1"/>
    <col min="3" max="3" width="5.421875" style="0" customWidth="1"/>
    <col min="4" max="4" width="23.421875" style="0" bestFit="1" customWidth="1"/>
    <col min="5" max="5" width="5.57421875" style="0" customWidth="1"/>
    <col min="6" max="6" width="6.421875" style="0" customWidth="1"/>
    <col min="7" max="7" width="5.57421875" style="0" customWidth="1"/>
    <col min="8" max="8" width="5.8515625" style="0" customWidth="1"/>
    <col min="10" max="10" width="4.421875" style="0" customWidth="1"/>
    <col min="11" max="11" width="22.8515625" style="0" customWidth="1"/>
    <col min="12" max="12" width="6.140625" style="46" customWidth="1"/>
    <col min="13" max="13" width="21.28125" style="0" customWidth="1"/>
    <col min="14" max="14" width="5.7109375" style="46" customWidth="1"/>
    <col min="15" max="15" width="6.140625" style="46" customWidth="1"/>
  </cols>
  <sheetData>
    <row r="1" spans="1:8" ht="25.5">
      <c r="A1" s="435" t="s">
        <v>615</v>
      </c>
      <c r="B1" s="435"/>
      <c r="C1" s="435"/>
      <c r="D1" s="435"/>
      <c r="E1" s="435"/>
      <c r="F1" s="435"/>
      <c r="G1" s="435"/>
      <c r="H1" s="435"/>
    </row>
    <row r="2" spans="1:8" ht="13.5" thickBot="1">
      <c r="A2" s="436" t="s">
        <v>616</v>
      </c>
      <c r="B2" s="436"/>
      <c r="C2" s="436"/>
      <c r="D2" s="436"/>
      <c r="E2" s="436"/>
      <c r="F2" s="436"/>
      <c r="G2" s="436"/>
      <c r="H2" s="436"/>
    </row>
    <row r="3" spans="1:15" ht="16.5" thickBot="1">
      <c r="A3" s="355" t="s">
        <v>453</v>
      </c>
      <c r="B3" s="356" t="s">
        <v>454</v>
      </c>
      <c r="C3" s="356" t="s">
        <v>617</v>
      </c>
      <c r="D3" s="356" t="s">
        <v>284</v>
      </c>
      <c r="E3" s="356" t="s">
        <v>618</v>
      </c>
      <c r="F3" s="356" t="s">
        <v>456</v>
      </c>
      <c r="G3" s="356" t="s">
        <v>508</v>
      </c>
      <c r="H3" s="357" t="s">
        <v>619</v>
      </c>
      <c r="K3" s="240" t="s">
        <v>298</v>
      </c>
      <c r="N3" s="46" t="s">
        <v>223</v>
      </c>
      <c r="O3" s="46" t="s">
        <v>639</v>
      </c>
    </row>
    <row r="4" spans="1:15" ht="15.75">
      <c r="A4" s="349" t="s">
        <v>620</v>
      </c>
      <c r="B4" s="350" t="s">
        <v>81</v>
      </c>
      <c r="C4" s="375" t="s">
        <v>227</v>
      </c>
      <c r="D4" s="350" t="s">
        <v>621</v>
      </c>
      <c r="E4" s="350">
        <v>6</v>
      </c>
      <c r="F4" s="350">
        <v>23.5</v>
      </c>
      <c r="G4" s="350">
        <v>31.5</v>
      </c>
      <c r="H4" s="358">
        <v>5</v>
      </c>
      <c r="J4" s="270">
        <v>1</v>
      </c>
      <c r="K4" s="77" t="s">
        <v>637</v>
      </c>
      <c r="L4" s="112" t="s">
        <v>298</v>
      </c>
      <c r="M4" s="77" t="s">
        <v>621</v>
      </c>
      <c r="N4" s="112">
        <v>2</v>
      </c>
      <c r="O4" s="86">
        <v>2</v>
      </c>
    </row>
    <row r="5" spans="1:15" ht="15.75">
      <c r="A5" s="359"/>
      <c r="B5" s="77" t="s">
        <v>42</v>
      </c>
      <c r="C5" s="367" t="s">
        <v>225</v>
      </c>
      <c r="D5" s="77" t="s">
        <v>621</v>
      </c>
      <c r="E5" s="77">
        <v>6</v>
      </c>
      <c r="F5" s="77">
        <v>22</v>
      </c>
      <c r="G5" s="77">
        <v>30</v>
      </c>
      <c r="H5" s="360">
        <v>5</v>
      </c>
      <c r="J5" s="53"/>
      <c r="K5" s="45"/>
      <c r="L5" s="55"/>
      <c r="M5" s="45"/>
      <c r="N5" s="55"/>
      <c r="O5" s="55"/>
    </row>
    <row r="6" spans="1:11" ht="15.75">
      <c r="A6" s="359"/>
      <c r="B6" s="77"/>
      <c r="C6" s="367"/>
      <c r="D6" s="77"/>
      <c r="E6" s="77"/>
      <c r="F6" s="77"/>
      <c r="G6" s="77"/>
      <c r="H6" s="360"/>
      <c r="K6" s="241" t="s">
        <v>299</v>
      </c>
    </row>
    <row r="7" spans="1:15" ht="15.75">
      <c r="A7" s="359" t="s">
        <v>622</v>
      </c>
      <c r="B7" s="77" t="s">
        <v>312</v>
      </c>
      <c r="C7" s="367" t="s">
        <v>225</v>
      </c>
      <c r="D7" s="77" t="s">
        <v>623</v>
      </c>
      <c r="E7" s="77">
        <v>5.5</v>
      </c>
      <c r="F7" s="77">
        <v>22</v>
      </c>
      <c r="G7" s="77">
        <v>31</v>
      </c>
      <c r="H7" s="360">
        <v>5</v>
      </c>
      <c r="J7" s="270">
        <v>1</v>
      </c>
      <c r="K7" s="77" t="s">
        <v>163</v>
      </c>
      <c r="L7" s="112" t="s">
        <v>299</v>
      </c>
      <c r="M7" s="77" t="s">
        <v>402</v>
      </c>
      <c r="N7" s="112">
        <v>3.5</v>
      </c>
      <c r="O7" s="86">
        <v>3</v>
      </c>
    </row>
    <row r="8" spans="1:8" ht="12.75">
      <c r="A8" s="359"/>
      <c r="B8" s="77" t="s">
        <v>421</v>
      </c>
      <c r="C8" s="367" t="s">
        <v>227</v>
      </c>
      <c r="D8" s="77" t="s">
        <v>623</v>
      </c>
      <c r="E8" s="77">
        <v>5.5</v>
      </c>
      <c r="F8" s="77">
        <v>20</v>
      </c>
      <c r="G8" s="77">
        <v>27.5</v>
      </c>
      <c r="H8" s="360">
        <v>5</v>
      </c>
    </row>
    <row r="9" spans="1:11" ht="15.75">
      <c r="A9" s="359"/>
      <c r="B9" s="77"/>
      <c r="C9" s="367"/>
      <c r="D9" s="77"/>
      <c r="E9" s="77"/>
      <c r="F9" s="77"/>
      <c r="G9" s="77"/>
      <c r="H9" s="360"/>
      <c r="K9" s="241" t="s">
        <v>300</v>
      </c>
    </row>
    <row r="10" spans="1:15" ht="15.75">
      <c r="A10" s="359" t="s">
        <v>624</v>
      </c>
      <c r="B10" s="77" t="s">
        <v>79</v>
      </c>
      <c r="C10" s="367" t="s">
        <v>227</v>
      </c>
      <c r="D10" s="77" t="s">
        <v>88</v>
      </c>
      <c r="E10" s="77">
        <v>5</v>
      </c>
      <c r="F10" s="77">
        <v>23.5</v>
      </c>
      <c r="G10" s="77">
        <v>32.5</v>
      </c>
      <c r="H10" s="360">
        <v>5</v>
      </c>
      <c r="J10" s="38">
        <v>1</v>
      </c>
      <c r="K10" s="77" t="s">
        <v>436</v>
      </c>
      <c r="L10" s="112" t="s">
        <v>300</v>
      </c>
      <c r="M10" s="77" t="s">
        <v>623</v>
      </c>
      <c r="N10" s="112">
        <v>2.5</v>
      </c>
      <c r="O10" s="40">
        <v>2</v>
      </c>
    </row>
    <row r="11" spans="1:15" ht="15.75">
      <c r="A11" s="359"/>
      <c r="B11" s="77" t="s">
        <v>78</v>
      </c>
      <c r="C11" s="367" t="s">
        <v>227</v>
      </c>
      <c r="D11" s="77" t="s">
        <v>88</v>
      </c>
      <c r="E11" s="77">
        <v>5</v>
      </c>
      <c r="F11" s="77">
        <v>20.5</v>
      </c>
      <c r="G11" s="77">
        <v>29.5</v>
      </c>
      <c r="H11" s="360">
        <v>4</v>
      </c>
      <c r="J11" s="53"/>
      <c r="K11" s="45"/>
      <c r="L11" s="55"/>
      <c r="M11" s="45"/>
      <c r="N11" s="55"/>
      <c r="O11" s="55"/>
    </row>
    <row r="12" spans="1:11" ht="15.75">
      <c r="A12" s="359"/>
      <c r="B12" s="77" t="s">
        <v>256</v>
      </c>
      <c r="C12" s="367" t="s">
        <v>229</v>
      </c>
      <c r="D12" s="77" t="s">
        <v>460</v>
      </c>
      <c r="E12" s="77">
        <v>5</v>
      </c>
      <c r="F12" s="77">
        <v>19</v>
      </c>
      <c r="G12" s="77">
        <v>26</v>
      </c>
      <c r="H12" s="360">
        <v>5</v>
      </c>
      <c r="K12" s="241" t="s">
        <v>228</v>
      </c>
    </row>
    <row r="13" spans="1:15" ht="15.75">
      <c r="A13" s="359"/>
      <c r="B13" s="77"/>
      <c r="C13" s="367"/>
      <c r="D13" s="77"/>
      <c r="E13" s="77"/>
      <c r="F13" s="77"/>
      <c r="G13" s="77"/>
      <c r="H13" s="360"/>
      <c r="J13" s="38">
        <v>1</v>
      </c>
      <c r="K13" s="77" t="s">
        <v>363</v>
      </c>
      <c r="L13" s="112" t="s">
        <v>228</v>
      </c>
      <c r="M13" s="77" t="s">
        <v>108</v>
      </c>
      <c r="N13" s="112">
        <v>4.5</v>
      </c>
      <c r="O13" s="40">
        <v>4</v>
      </c>
    </row>
    <row r="14" spans="1:15" ht="15.75">
      <c r="A14" s="359" t="s">
        <v>625</v>
      </c>
      <c r="B14" s="77" t="s">
        <v>190</v>
      </c>
      <c r="C14" s="367" t="s">
        <v>229</v>
      </c>
      <c r="D14" s="77" t="s">
        <v>402</v>
      </c>
      <c r="E14" s="77">
        <v>4.5</v>
      </c>
      <c r="F14" s="77">
        <v>23</v>
      </c>
      <c r="G14" s="77">
        <v>31.5</v>
      </c>
      <c r="H14" s="360">
        <v>4</v>
      </c>
      <c r="J14" s="38">
        <v>2</v>
      </c>
      <c r="K14" s="77" t="s">
        <v>404</v>
      </c>
      <c r="L14" s="112" t="s">
        <v>228</v>
      </c>
      <c r="M14" s="77" t="s">
        <v>388</v>
      </c>
      <c r="N14" s="112">
        <v>3</v>
      </c>
      <c r="O14" s="40">
        <v>3</v>
      </c>
    </row>
    <row r="15" spans="1:15" ht="15.75">
      <c r="A15" s="359"/>
      <c r="B15" s="77" t="s">
        <v>77</v>
      </c>
      <c r="C15" s="367" t="s">
        <v>227</v>
      </c>
      <c r="D15" s="77" t="s">
        <v>402</v>
      </c>
      <c r="E15" s="77">
        <v>4.5</v>
      </c>
      <c r="F15" s="77">
        <v>21.5</v>
      </c>
      <c r="G15" s="77">
        <v>30.5</v>
      </c>
      <c r="H15" s="360">
        <v>4</v>
      </c>
      <c r="J15" s="38">
        <v>3</v>
      </c>
      <c r="K15" s="77" t="s">
        <v>359</v>
      </c>
      <c r="L15" s="112" t="s">
        <v>228</v>
      </c>
      <c r="M15" s="77" t="s">
        <v>88</v>
      </c>
      <c r="N15" s="112">
        <v>3</v>
      </c>
      <c r="O15" s="40">
        <v>3</v>
      </c>
    </row>
    <row r="16" spans="1:15" ht="15.75">
      <c r="A16" s="359"/>
      <c r="B16" s="77" t="s">
        <v>103</v>
      </c>
      <c r="C16" s="367" t="s">
        <v>225</v>
      </c>
      <c r="D16" s="77" t="s">
        <v>621</v>
      </c>
      <c r="E16" s="77">
        <v>4.5</v>
      </c>
      <c r="F16" s="77">
        <v>21</v>
      </c>
      <c r="G16" s="77">
        <v>30</v>
      </c>
      <c r="H16" s="360">
        <v>4</v>
      </c>
      <c r="J16" s="38">
        <v>4</v>
      </c>
      <c r="K16" s="77" t="s">
        <v>451</v>
      </c>
      <c r="L16" s="112" t="s">
        <v>228</v>
      </c>
      <c r="M16" s="77" t="s">
        <v>460</v>
      </c>
      <c r="N16" s="112">
        <v>3</v>
      </c>
      <c r="O16" s="374">
        <v>3</v>
      </c>
    </row>
    <row r="17" spans="1:15" ht="15.75">
      <c r="A17" s="359"/>
      <c r="B17" s="77" t="s">
        <v>207</v>
      </c>
      <c r="C17" s="367" t="s">
        <v>227</v>
      </c>
      <c r="D17" s="77" t="s">
        <v>402</v>
      </c>
      <c r="E17" s="77">
        <v>4.5</v>
      </c>
      <c r="F17" s="77">
        <v>18.5</v>
      </c>
      <c r="G17" s="77">
        <v>26</v>
      </c>
      <c r="H17" s="360">
        <v>4</v>
      </c>
      <c r="J17" s="38">
        <v>5</v>
      </c>
      <c r="K17" s="77" t="s">
        <v>535</v>
      </c>
      <c r="L17" s="112" t="s">
        <v>228</v>
      </c>
      <c r="M17" s="77" t="s">
        <v>460</v>
      </c>
      <c r="N17" s="112">
        <v>3</v>
      </c>
      <c r="O17" s="234">
        <v>3</v>
      </c>
    </row>
    <row r="18" spans="1:15" ht="15.75">
      <c r="A18" s="359"/>
      <c r="B18" s="77" t="s">
        <v>205</v>
      </c>
      <c r="C18" s="367" t="s">
        <v>227</v>
      </c>
      <c r="D18" s="77" t="s">
        <v>88</v>
      </c>
      <c r="E18" s="77">
        <v>4.5</v>
      </c>
      <c r="F18" s="77">
        <v>18</v>
      </c>
      <c r="G18" s="77">
        <v>27</v>
      </c>
      <c r="H18" s="360">
        <v>4</v>
      </c>
      <c r="J18" s="38">
        <v>6</v>
      </c>
      <c r="K18" s="77" t="s">
        <v>367</v>
      </c>
      <c r="L18" s="112" t="s">
        <v>228</v>
      </c>
      <c r="M18" s="77" t="s">
        <v>388</v>
      </c>
      <c r="N18" s="112">
        <v>2.5</v>
      </c>
      <c r="O18" s="40">
        <v>2</v>
      </c>
    </row>
    <row r="19" spans="1:15" ht="15.75">
      <c r="A19" s="359"/>
      <c r="B19" s="77" t="s">
        <v>302</v>
      </c>
      <c r="C19" s="367" t="s">
        <v>229</v>
      </c>
      <c r="D19" s="77" t="s">
        <v>402</v>
      </c>
      <c r="E19" s="77">
        <v>4.5</v>
      </c>
      <c r="F19" s="77">
        <v>17.5</v>
      </c>
      <c r="G19" s="77">
        <v>24.5</v>
      </c>
      <c r="H19" s="360">
        <v>4</v>
      </c>
      <c r="J19" s="38">
        <v>7</v>
      </c>
      <c r="K19" s="77" t="s">
        <v>495</v>
      </c>
      <c r="L19" s="112" t="s">
        <v>228</v>
      </c>
      <c r="M19" s="77" t="s">
        <v>108</v>
      </c>
      <c r="N19" s="112">
        <v>2</v>
      </c>
      <c r="O19" s="40">
        <v>2</v>
      </c>
    </row>
    <row r="20" spans="1:15" ht="15.75">
      <c r="A20" s="366"/>
      <c r="B20" s="77" t="s">
        <v>363</v>
      </c>
      <c r="C20" s="367" t="s">
        <v>228</v>
      </c>
      <c r="D20" s="77" t="s">
        <v>108</v>
      </c>
      <c r="E20" s="77">
        <v>4.5</v>
      </c>
      <c r="F20" s="77">
        <v>15.5</v>
      </c>
      <c r="G20" s="77">
        <v>21.5</v>
      </c>
      <c r="H20" s="360">
        <v>4</v>
      </c>
      <c r="J20" s="38">
        <v>8</v>
      </c>
      <c r="K20" s="77" t="s">
        <v>594</v>
      </c>
      <c r="L20" s="112" t="s">
        <v>228</v>
      </c>
      <c r="M20" s="77" t="s">
        <v>460</v>
      </c>
      <c r="N20" s="112">
        <v>2</v>
      </c>
      <c r="O20" s="40">
        <v>2</v>
      </c>
    </row>
    <row r="21" spans="1:15" ht="15.75">
      <c r="A21" s="359"/>
      <c r="B21" s="77"/>
      <c r="C21" s="367"/>
      <c r="D21" s="77"/>
      <c r="E21" s="77"/>
      <c r="F21" s="77"/>
      <c r="G21" s="77"/>
      <c r="H21" s="360"/>
      <c r="J21" s="38">
        <v>9</v>
      </c>
      <c r="K21" s="77" t="s">
        <v>368</v>
      </c>
      <c r="L21" s="112" t="s">
        <v>228</v>
      </c>
      <c r="M21" s="77" t="s">
        <v>372</v>
      </c>
      <c r="N21" s="112">
        <v>1.5</v>
      </c>
      <c r="O21" s="40">
        <v>1</v>
      </c>
    </row>
    <row r="22" spans="1:15" s="369" customFormat="1" ht="15.75">
      <c r="A22" s="366" t="s">
        <v>626</v>
      </c>
      <c r="B22" s="365" t="s">
        <v>491</v>
      </c>
      <c r="C22" s="367" t="s">
        <v>627</v>
      </c>
      <c r="D22" s="365" t="s">
        <v>628</v>
      </c>
      <c r="E22" s="367">
        <v>4</v>
      </c>
      <c r="F22" s="367">
        <v>20.5</v>
      </c>
      <c r="G22" s="367">
        <v>26.5</v>
      </c>
      <c r="H22" s="368">
        <v>4</v>
      </c>
      <c r="J22" s="38">
        <v>10</v>
      </c>
      <c r="K22" s="77" t="s">
        <v>415</v>
      </c>
      <c r="L22" s="112" t="s">
        <v>228</v>
      </c>
      <c r="M22" s="77" t="s">
        <v>621</v>
      </c>
      <c r="N22" s="112">
        <v>1.5</v>
      </c>
      <c r="O22" s="40">
        <v>1</v>
      </c>
    </row>
    <row r="23" spans="1:15" ht="15.75">
      <c r="A23" s="359"/>
      <c r="B23" s="77" t="s">
        <v>444</v>
      </c>
      <c r="C23" s="367" t="s">
        <v>227</v>
      </c>
      <c r="D23" s="77" t="s">
        <v>623</v>
      </c>
      <c r="E23" s="77">
        <v>4</v>
      </c>
      <c r="F23" s="77">
        <v>18.5</v>
      </c>
      <c r="G23" s="77">
        <v>27.5</v>
      </c>
      <c r="H23" s="360">
        <v>4</v>
      </c>
      <c r="J23" s="270">
        <v>11</v>
      </c>
      <c r="K23" s="77" t="s">
        <v>536</v>
      </c>
      <c r="L23" s="218" t="s">
        <v>228</v>
      </c>
      <c r="M23" s="77" t="s">
        <v>388</v>
      </c>
      <c r="N23" s="112">
        <v>1</v>
      </c>
      <c r="O23" s="40">
        <v>1</v>
      </c>
    </row>
    <row r="24" spans="1:15" ht="15.75">
      <c r="A24" s="359"/>
      <c r="B24" s="77" t="s">
        <v>150</v>
      </c>
      <c r="C24" s="367" t="s">
        <v>229</v>
      </c>
      <c r="D24" s="77" t="s">
        <v>460</v>
      </c>
      <c r="E24" s="77">
        <v>4</v>
      </c>
      <c r="F24" s="77">
        <v>18.5</v>
      </c>
      <c r="G24" s="77">
        <v>27</v>
      </c>
      <c r="H24" s="360">
        <v>4</v>
      </c>
      <c r="J24" s="373">
        <v>12</v>
      </c>
      <c r="K24" s="372" t="s">
        <v>598</v>
      </c>
      <c r="L24" s="218" t="s">
        <v>228</v>
      </c>
      <c r="M24" s="77" t="s">
        <v>460</v>
      </c>
      <c r="N24" s="377">
        <v>0</v>
      </c>
      <c r="O24" s="86">
        <v>0</v>
      </c>
    </row>
    <row r="25" spans="1:8" ht="12.75">
      <c r="A25" s="359"/>
      <c r="B25" s="77" t="s">
        <v>301</v>
      </c>
      <c r="C25" s="367" t="s">
        <v>229</v>
      </c>
      <c r="D25" s="77" t="s">
        <v>402</v>
      </c>
      <c r="E25" s="77">
        <v>4</v>
      </c>
      <c r="F25" s="77">
        <v>16.5</v>
      </c>
      <c r="G25" s="77">
        <v>24</v>
      </c>
      <c r="H25" s="360">
        <v>4</v>
      </c>
    </row>
    <row r="26" spans="1:11" ht="15.75">
      <c r="A26" s="359"/>
      <c r="B26" s="365" t="s">
        <v>446</v>
      </c>
      <c r="C26" s="367" t="s">
        <v>227</v>
      </c>
      <c r="D26" s="365" t="s">
        <v>629</v>
      </c>
      <c r="E26" s="77">
        <v>4</v>
      </c>
      <c r="F26" s="77">
        <v>16.5</v>
      </c>
      <c r="G26" s="77">
        <v>23</v>
      </c>
      <c r="H26" s="360">
        <v>4</v>
      </c>
      <c r="K26" s="242" t="s">
        <v>229</v>
      </c>
    </row>
    <row r="27" spans="1:15" ht="15.75">
      <c r="A27" s="359"/>
      <c r="B27" s="77" t="s">
        <v>280</v>
      </c>
      <c r="C27" s="367" t="s">
        <v>229</v>
      </c>
      <c r="D27" s="77" t="s">
        <v>88</v>
      </c>
      <c r="E27" s="77">
        <v>4</v>
      </c>
      <c r="F27" s="77">
        <v>15</v>
      </c>
      <c r="G27" s="77">
        <v>21</v>
      </c>
      <c r="H27" s="360">
        <v>4</v>
      </c>
      <c r="J27" s="38">
        <v>1</v>
      </c>
      <c r="K27" s="77" t="s">
        <v>256</v>
      </c>
      <c r="L27" s="112" t="s">
        <v>229</v>
      </c>
      <c r="M27" s="77" t="s">
        <v>460</v>
      </c>
      <c r="N27" s="112">
        <v>5</v>
      </c>
      <c r="O27" s="40">
        <v>5</v>
      </c>
    </row>
    <row r="28" spans="1:15" ht="15.75">
      <c r="A28" s="359"/>
      <c r="B28" s="77" t="s">
        <v>432</v>
      </c>
      <c r="C28" s="367" t="s">
        <v>227</v>
      </c>
      <c r="D28" s="77" t="s">
        <v>460</v>
      </c>
      <c r="E28" s="77">
        <v>4</v>
      </c>
      <c r="F28" s="77">
        <v>13.5</v>
      </c>
      <c r="G28" s="77">
        <v>18</v>
      </c>
      <c r="H28" s="360">
        <v>4</v>
      </c>
      <c r="J28" s="38">
        <v>2</v>
      </c>
      <c r="K28" s="77" t="s">
        <v>190</v>
      </c>
      <c r="L28" s="112" t="s">
        <v>229</v>
      </c>
      <c r="M28" s="77" t="s">
        <v>402</v>
      </c>
      <c r="N28" s="112">
        <v>4.5</v>
      </c>
      <c r="O28" s="40">
        <v>4</v>
      </c>
    </row>
    <row r="29" spans="1:15" ht="15.75">
      <c r="A29" s="359"/>
      <c r="B29" s="77"/>
      <c r="C29" s="367"/>
      <c r="D29" s="77"/>
      <c r="E29" s="77"/>
      <c r="F29" s="77"/>
      <c r="G29" s="77"/>
      <c r="H29" s="360"/>
      <c r="J29" s="38">
        <v>3</v>
      </c>
      <c r="K29" s="77" t="s">
        <v>302</v>
      </c>
      <c r="L29" s="112" t="s">
        <v>229</v>
      </c>
      <c r="M29" s="77" t="s">
        <v>402</v>
      </c>
      <c r="N29" s="112">
        <v>4.5</v>
      </c>
      <c r="O29" s="40">
        <v>4</v>
      </c>
    </row>
    <row r="30" spans="1:15" ht="15.75">
      <c r="A30" s="359" t="s">
        <v>630</v>
      </c>
      <c r="B30" s="365" t="s">
        <v>631</v>
      </c>
      <c r="C30" s="367" t="s">
        <v>227</v>
      </c>
      <c r="D30" s="365" t="s">
        <v>632</v>
      </c>
      <c r="E30" s="77">
        <v>3.5</v>
      </c>
      <c r="F30" s="77">
        <v>21</v>
      </c>
      <c r="G30" s="77">
        <v>28</v>
      </c>
      <c r="H30" s="360">
        <v>3</v>
      </c>
      <c r="J30" s="38">
        <v>4</v>
      </c>
      <c r="K30" s="77" t="s">
        <v>150</v>
      </c>
      <c r="L30" s="112" t="s">
        <v>229</v>
      </c>
      <c r="M30" s="77" t="s">
        <v>460</v>
      </c>
      <c r="N30" s="112">
        <v>4</v>
      </c>
      <c r="O30" s="40">
        <v>4</v>
      </c>
    </row>
    <row r="31" spans="1:15" ht="15.75">
      <c r="A31" s="359"/>
      <c r="B31" s="77" t="s">
        <v>362</v>
      </c>
      <c r="C31" s="367" t="s">
        <v>229</v>
      </c>
      <c r="D31" s="77" t="s">
        <v>88</v>
      </c>
      <c r="E31" s="77">
        <v>3.5</v>
      </c>
      <c r="F31" s="77">
        <v>20</v>
      </c>
      <c r="G31" s="77">
        <v>28</v>
      </c>
      <c r="H31" s="360">
        <v>3</v>
      </c>
      <c r="J31" s="38">
        <v>5</v>
      </c>
      <c r="K31" s="77" t="s">
        <v>301</v>
      </c>
      <c r="L31" s="112" t="s">
        <v>229</v>
      </c>
      <c r="M31" s="77" t="s">
        <v>402</v>
      </c>
      <c r="N31" s="112">
        <v>4</v>
      </c>
      <c r="O31" s="40">
        <v>4</v>
      </c>
    </row>
    <row r="32" spans="1:15" ht="15.75">
      <c r="A32" s="359"/>
      <c r="B32" s="77" t="s">
        <v>379</v>
      </c>
      <c r="C32" s="367" t="s">
        <v>227</v>
      </c>
      <c r="D32" s="77" t="s">
        <v>88</v>
      </c>
      <c r="E32" s="77">
        <v>3.5</v>
      </c>
      <c r="F32" s="77">
        <v>18.5</v>
      </c>
      <c r="G32" s="77">
        <v>25.5</v>
      </c>
      <c r="H32" s="360">
        <v>3</v>
      </c>
      <c r="J32" s="38">
        <v>6</v>
      </c>
      <c r="K32" s="77" t="s">
        <v>280</v>
      </c>
      <c r="L32" s="112" t="s">
        <v>229</v>
      </c>
      <c r="M32" s="77" t="s">
        <v>88</v>
      </c>
      <c r="N32" s="112">
        <v>4</v>
      </c>
      <c r="O32" s="40">
        <v>4</v>
      </c>
    </row>
    <row r="33" spans="1:15" ht="15.75">
      <c r="A33" s="366"/>
      <c r="B33" s="77" t="s">
        <v>163</v>
      </c>
      <c r="C33" s="367" t="s">
        <v>299</v>
      </c>
      <c r="D33" s="77" t="s">
        <v>402</v>
      </c>
      <c r="E33" s="77">
        <v>3.5</v>
      </c>
      <c r="F33" s="77">
        <v>18</v>
      </c>
      <c r="G33" s="77">
        <v>26</v>
      </c>
      <c r="H33" s="360">
        <v>3</v>
      </c>
      <c r="J33" s="38">
        <v>7</v>
      </c>
      <c r="K33" s="77" t="s">
        <v>362</v>
      </c>
      <c r="L33" s="112" t="s">
        <v>229</v>
      </c>
      <c r="M33" s="77" t="s">
        <v>88</v>
      </c>
      <c r="N33" s="112">
        <v>3.5</v>
      </c>
      <c r="O33" s="40">
        <v>3</v>
      </c>
    </row>
    <row r="34" spans="1:15" ht="15.75">
      <c r="A34" s="359"/>
      <c r="B34" s="77" t="s">
        <v>212</v>
      </c>
      <c r="C34" s="367" t="s">
        <v>227</v>
      </c>
      <c r="D34" s="77" t="s">
        <v>460</v>
      </c>
      <c r="E34" s="77">
        <v>3.5</v>
      </c>
      <c r="F34" s="77">
        <v>17.5</v>
      </c>
      <c r="G34" s="77">
        <v>24</v>
      </c>
      <c r="H34" s="360">
        <v>3</v>
      </c>
      <c r="J34" s="38">
        <v>8</v>
      </c>
      <c r="K34" s="77" t="s">
        <v>527</v>
      </c>
      <c r="L34" s="112" t="s">
        <v>229</v>
      </c>
      <c r="M34" s="77" t="s">
        <v>460</v>
      </c>
      <c r="N34" s="112">
        <v>3</v>
      </c>
      <c r="O34" s="40">
        <v>3</v>
      </c>
    </row>
    <row r="35" spans="1:15" ht="15.75">
      <c r="A35" s="359"/>
      <c r="B35" s="77"/>
      <c r="C35" s="367"/>
      <c r="D35" s="77"/>
      <c r="E35" s="77"/>
      <c r="F35" s="77"/>
      <c r="G35" s="77"/>
      <c r="H35" s="360"/>
      <c r="J35" s="38">
        <v>9</v>
      </c>
      <c r="K35" s="77" t="s">
        <v>361</v>
      </c>
      <c r="L35" s="112" t="s">
        <v>229</v>
      </c>
      <c r="M35" s="77" t="s">
        <v>634</v>
      </c>
      <c r="N35" s="112">
        <v>3</v>
      </c>
      <c r="O35" s="40">
        <v>3</v>
      </c>
    </row>
    <row r="36" spans="1:15" ht="15.75">
      <c r="A36" s="359" t="s">
        <v>633</v>
      </c>
      <c r="B36" s="77" t="s">
        <v>404</v>
      </c>
      <c r="C36" s="367" t="s">
        <v>228</v>
      </c>
      <c r="D36" s="77" t="s">
        <v>388</v>
      </c>
      <c r="E36" s="77">
        <v>3</v>
      </c>
      <c r="F36" s="77">
        <v>22</v>
      </c>
      <c r="G36" s="77">
        <v>31</v>
      </c>
      <c r="H36" s="360">
        <v>3</v>
      </c>
      <c r="J36" s="38">
        <v>10</v>
      </c>
      <c r="K36" s="77" t="s">
        <v>449</v>
      </c>
      <c r="L36" s="112" t="s">
        <v>229</v>
      </c>
      <c r="M36" s="77" t="s">
        <v>460</v>
      </c>
      <c r="N36" s="112">
        <v>3</v>
      </c>
      <c r="O36" s="40">
        <v>3</v>
      </c>
    </row>
    <row r="37" spans="1:15" ht="15.75">
      <c r="A37" s="359"/>
      <c r="B37" s="77" t="s">
        <v>359</v>
      </c>
      <c r="C37" s="367" t="s">
        <v>228</v>
      </c>
      <c r="D37" s="77" t="s">
        <v>88</v>
      </c>
      <c r="E37" s="77">
        <v>3</v>
      </c>
      <c r="F37" s="77">
        <v>20</v>
      </c>
      <c r="G37" s="77">
        <v>27</v>
      </c>
      <c r="H37" s="360">
        <v>3</v>
      </c>
      <c r="J37" s="38">
        <v>11</v>
      </c>
      <c r="K37" s="370" t="s">
        <v>304</v>
      </c>
      <c r="L37" s="65" t="s">
        <v>229</v>
      </c>
      <c r="M37" s="370" t="s">
        <v>460</v>
      </c>
      <c r="N37" s="65">
        <v>2.5</v>
      </c>
      <c r="O37" s="313">
        <v>2</v>
      </c>
    </row>
    <row r="38" spans="1:15" ht="15.75">
      <c r="A38" s="359"/>
      <c r="B38" s="77" t="s">
        <v>527</v>
      </c>
      <c r="C38" s="367" t="s">
        <v>229</v>
      </c>
      <c r="D38" s="77" t="s">
        <v>460</v>
      </c>
      <c r="E38" s="77">
        <v>3</v>
      </c>
      <c r="F38" s="77">
        <v>16.5</v>
      </c>
      <c r="G38" s="77">
        <v>23</v>
      </c>
      <c r="H38" s="360">
        <v>3</v>
      </c>
      <c r="J38" s="38">
        <v>12</v>
      </c>
      <c r="K38" s="77" t="s">
        <v>450</v>
      </c>
      <c r="L38" s="112" t="s">
        <v>229</v>
      </c>
      <c r="M38" s="77" t="s">
        <v>460</v>
      </c>
      <c r="N38" s="112">
        <v>2.5</v>
      </c>
      <c r="O38" s="112">
        <v>2</v>
      </c>
    </row>
    <row r="39" spans="1:15" ht="15.75">
      <c r="A39" s="361"/>
      <c r="B39" s="365" t="s">
        <v>525</v>
      </c>
      <c r="C39" s="367" t="s">
        <v>227</v>
      </c>
      <c r="D39" s="365" t="s">
        <v>629</v>
      </c>
      <c r="E39" s="77">
        <v>3</v>
      </c>
      <c r="F39" s="77">
        <v>16</v>
      </c>
      <c r="G39" s="77">
        <v>22.5</v>
      </c>
      <c r="H39" s="360">
        <v>3</v>
      </c>
      <c r="J39" s="38">
        <v>13</v>
      </c>
      <c r="K39" s="77" t="s">
        <v>534</v>
      </c>
      <c r="L39" s="112" t="s">
        <v>229</v>
      </c>
      <c r="M39" s="77" t="s">
        <v>460</v>
      </c>
      <c r="N39" s="112">
        <v>2</v>
      </c>
      <c r="O39" s="112">
        <v>2</v>
      </c>
    </row>
    <row r="40" spans="1:8" ht="12.75">
      <c r="A40" s="361"/>
      <c r="B40" s="77" t="s">
        <v>361</v>
      </c>
      <c r="C40" s="367" t="s">
        <v>229</v>
      </c>
      <c r="D40" s="77" t="s">
        <v>634</v>
      </c>
      <c r="E40" s="77">
        <v>3</v>
      </c>
      <c r="F40" s="77">
        <v>15</v>
      </c>
      <c r="G40" s="77">
        <v>20.5</v>
      </c>
      <c r="H40" s="360">
        <v>3</v>
      </c>
    </row>
    <row r="41" spans="1:11" ht="15.75">
      <c r="A41" s="361"/>
      <c r="B41" s="77" t="s">
        <v>451</v>
      </c>
      <c r="C41" s="367" t="s">
        <v>228</v>
      </c>
      <c r="D41" s="77" t="s">
        <v>460</v>
      </c>
      <c r="E41" s="77">
        <v>3</v>
      </c>
      <c r="F41" s="77">
        <v>14.5</v>
      </c>
      <c r="G41" s="77">
        <v>20.5</v>
      </c>
      <c r="H41" s="360">
        <v>3</v>
      </c>
      <c r="K41" s="242" t="s">
        <v>227</v>
      </c>
    </row>
    <row r="42" spans="1:15" ht="15.75">
      <c r="A42" s="361"/>
      <c r="B42" s="77" t="s">
        <v>449</v>
      </c>
      <c r="C42" s="367" t="s">
        <v>229</v>
      </c>
      <c r="D42" s="77" t="s">
        <v>460</v>
      </c>
      <c r="E42" s="77">
        <v>3</v>
      </c>
      <c r="F42" s="77">
        <v>13.5</v>
      </c>
      <c r="G42" s="77">
        <v>20</v>
      </c>
      <c r="H42" s="360">
        <v>3</v>
      </c>
      <c r="J42" s="38">
        <v>1</v>
      </c>
      <c r="K42" s="350" t="s">
        <v>81</v>
      </c>
      <c r="L42" s="245" t="s">
        <v>227</v>
      </c>
      <c r="M42" s="350" t="s">
        <v>621</v>
      </c>
      <c r="N42" s="245">
        <v>6</v>
      </c>
      <c r="O42" s="40">
        <v>5</v>
      </c>
    </row>
    <row r="43" spans="1:15" ht="15.75">
      <c r="A43" s="361"/>
      <c r="B43" s="77" t="s">
        <v>535</v>
      </c>
      <c r="C43" s="367" t="s">
        <v>228</v>
      </c>
      <c r="D43" s="77" t="s">
        <v>460</v>
      </c>
      <c r="E43" s="77">
        <v>3</v>
      </c>
      <c r="F43" s="77">
        <v>11</v>
      </c>
      <c r="G43" s="77">
        <v>16</v>
      </c>
      <c r="H43" s="360">
        <v>3</v>
      </c>
      <c r="J43" s="38">
        <v>2</v>
      </c>
      <c r="K43" s="77" t="s">
        <v>421</v>
      </c>
      <c r="L43" s="112" t="s">
        <v>227</v>
      </c>
      <c r="M43" s="77" t="s">
        <v>623</v>
      </c>
      <c r="N43" s="112">
        <v>5.5</v>
      </c>
      <c r="O43" s="40">
        <v>5</v>
      </c>
    </row>
    <row r="44" spans="1:15" ht="15.75">
      <c r="A44" s="361"/>
      <c r="B44" s="77"/>
      <c r="C44" s="367"/>
      <c r="D44" s="77"/>
      <c r="E44" s="77"/>
      <c r="F44" s="77"/>
      <c r="G44" s="77"/>
      <c r="H44" s="360"/>
      <c r="J44" s="38">
        <v>3</v>
      </c>
      <c r="K44" s="77" t="s">
        <v>79</v>
      </c>
      <c r="L44" s="112" t="s">
        <v>227</v>
      </c>
      <c r="M44" s="77" t="s">
        <v>88</v>
      </c>
      <c r="N44" s="112">
        <v>5</v>
      </c>
      <c r="O44" s="40">
        <v>5</v>
      </c>
    </row>
    <row r="45" spans="1:15" ht="15.75">
      <c r="A45" s="371" t="s">
        <v>635</v>
      </c>
      <c r="B45" s="77" t="s">
        <v>436</v>
      </c>
      <c r="C45" s="367" t="s">
        <v>300</v>
      </c>
      <c r="D45" s="77" t="s">
        <v>623</v>
      </c>
      <c r="E45" s="77">
        <v>2.5</v>
      </c>
      <c r="F45" s="77">
        <v>19</v>
      </c>
      <c r="G45" s="77">
        <v>26</v>
      </c>
      <c r="H45" s="360">
        <v>2</v>
      </c>
      <c r="J45" s="38">
        <v>4</v>
      </c>
      <c r="K45" s="77" t="s">
        <v>78</v>
      </c>
      <c r="L45" s="112" t="s">
        <v>227</v>
      </c>
      <c r="M45" s="77" t="s">
        <v>88</v>
      </c>
      <c r="N45" s="112">
        <v>5</v>
      </c>
      <c r="O45" s="40">
        <v>4</v>
      </c>
    </row>
    <row r="46" spans="1:15" ht="15.75">
      <c r="A46" s="361"/>
      <c r="B46" s="77" t="s">
        <v>304</v>
      </c>
      <c r="C46" s="367" t="s">
        <v>229</v>
      </c>
      <c r="D46" s="77" t="s">
        <v>460</v>
      </c>
      <c r="E46" s="77">
        <v>2.5</v>
      </c>
      <c r="F46" s="77">
        <v>18</v>
      </c>
      <c r="G46" s="77">
        <v>25</v>
      </c>
      <c r="H46" s="360">
        <v>2</v>
      </c>
      <c r="J46" s="38">
        <v>5</v>
      </c>
      <c r="K46" s="77" t="s">
        <v>77</v>
      </c>
      <c r="L46" s="112" t="s">
        <v>227</v>
      </c>
      <c r="M46" s="77" t="s">
        <v>402</v>
      </c>
      <c r="N46" s="112">
        <v>4.5</v>
      </c>
      <c r="O46" s="40">
        <v>4</v>
      </c>
    </row>
    <row r="47" spans="1:15" ht="15.75">
      <c r="A47" s="361"/>
      <c r="B47" s="77" t="s">
        <v>450</v>
      </c>
      <c r="C47" s="367" t="s">
        <v>229</v>
      </c>
      <c r="D47" s="77" t="s">
        <v>460</v>
      </c>
      <c r="E47" s="77">
        <v>2.5</v>
      </c>
      <c r="F47" s="77">
        <v>14</v>
      </c>
      <c r="G47" s="77">
        <v>20</v>
      </c>
      <c r="H47" s="360">
        <v>2</v>
      </c>
      <c r="J47" s="38">
        <v>6</v>
      </c>
      <c r="K47" s="77" t="s">
        <v>207</v>
      </c>
      <c r="L47" s="112" t="s">
        <v>227</v>
      </c>
      <c r="M47" s="77" t="s">
        <v>402</v>
      </c>
      <c r="N47" s="112">
        <v>4.5</v>
      </c>
      <c r="O47" s="40">
        <v>4</v>
      </c>
    </row>
    <row r="48" spans="1:15" ht="15.75">
      <c r="A48" s="361"/>
      <c r="B48" s="77" t="s">
        <v>367</v>
      </c>
      <c r="C48" s="367" t="s">
        <v>228</v>
      </c>
      <c r="D48" s="77" t="s">
        <v>388</v>
      </c>
      <c r="E48" s="77">
        <v>2.5</v>
      </c>
      <c r="F48" s="77">
        <v>14</v>
      </c>
      <c r="G48" s="77">
        <v>19</v>
      </c>
      <c r="H48" s="360">
        <v>2</v>
      </c>
      <c r="J48" s="38">
        <v>7</v>
      </c>
      <c r="K48" s="77" t="s">
        <v>205</v>
      </c>
      <c r="L48" s="112" t="s">
        <v>227</v>
      </c>
      <c r="M48" s="77" t="s">
        <v>88</v>
      </c>
      <c r="N48" s="112">
        <v>4.5</v>
      </c>
      <c r="O48" s="40">
        <v>4</v>
      </c>
    </row>
    <row r="49" spans="1:15" ht="15.75">
      <c r="A49" s="361"/>
      <c r="B49" s="77"/>
      <c r="C49" s="367"/>
      <c r="D49" s="77"/>
      <c r="E49" s="77"/>
      <c r="F49" s="77"/>
      <c r="G49" s="77"/>
      <c r="H49" s="360"/>
      <c r="J49" s="38">
        <v>8</v>
      </c>
      <c r="K49" s="77" t="s">
        <v>444</v>
      </c>
      <c r="L49" s="112" t="s">
        <v>227</v>
      </c>
      <c r="M49" s="77" t="s">
        <v>623</v>
      </c>
      <c r="N49" s="112">
        <v>4</v>
      </c>
      <c r="O49" s="40">
        <v>4</v>
      </c>
    </row>
    <row r="50" spans="1:15" ht="15.75">
      <c r="A50" s="361" t="s">
        <v>636</v>
      </c>
      <c r="B50" s="77" t="s">
        <v>534</v>
      </c>
      <c r="C50" s="367" t="s">
        <v>229</v>
      </c>
      <c r="D50" s="77" t="s">
        <v>460</v>
      </c>
      <c r="E50" s="77">
        <v>2</v>
      </c>
      <c r="F50" s="77">
        <v>15.5</v>
      </c>
      <c r="G50" s="77">
        <v>24</v>
      </c>
      <c r="H50" s="360">
        <v>2</v>
      </c>
      <c r="J50" s="38">
        <v>9</v>
      </c>
      <c r="K50" s="77" t="s">
        <v>432</v>
      </c>
      <c r="L50" s="112" t="s">
        <v>227</v>
      </c>
      <c r="M50" s="77" t="s">
        <v>460</v>
      </c>
      <c r="N50" s="112">
        <v>4</v>
      </c>
      <c r="O50" s="40">
        <v>4</v>
      </c>
    </row>
    <row r="51" spans="1:15" ht="15.75">
      <c r="A51" s="361"/>
      <c r="B51" s="77" t="s">
        <v>495</v>
      </c>
      <c r="C51" s="367" t="s">
        <v>228</v>
      </c>
      <c r="D51" s="77" t="s">
        <v>108</v>
      </c>
      <c r="E51" s="77">
        <v>2</v>
      </c>
      <c r="F51" s="77">
        <v>15.5</v>
      </c>
      <c r="G51" s="77">
        <v>20</v>
      </c>
      <c r="H51" s="360">
        <v>2</v>
      </c>
      <c r="J51" s="38">
        <v>10</v>
      </c>
      <c r="K51" s="77" t="s">
        <v>379</v>
      </c>
      <c r="L51" s="112" t="s">
        <v>227</v>
      </c>
      <c r="M51" s="77" t="s">
        <v>88</v>
      </c>
      <c r="N51" s="112">
        <v>3.5</v>
      </c>
      <c r="O51" s="40">
        <v>3</v>
      </c>
    </row>
    <row r="52" spans="1:15" ht="15.75">
      <c r="A52" s="361"/>
      <c r="B52" s="77" t="s">
        <v>594</v>
      </c>
      <c r="C52" s="367" t="s">
        <v>228</v>
      </c>
      <c r="D52" s="77" t="s">
        <v>460</v>
      </c>
      <c r="E52" s="77">
        <v>2</v>
      </c>
      <c r="F52" s="77">
        <v>13.5</v>
      </c>
      <c r="G52" s="77">
        <v>16.5</v>
      </c>
      <c r="H52" s="360">
        <v>2</v>
      </c>
      <c r="J52" s="270">
        <v>11</v>
      </c>
      <c r="K52" s="77" t="s">
        <v>212</v>
      </c>
      <c r="L52" s="112" t="s">
        <v>227</v>
      </c>
      <c r="M52" s="77" t="s">
        <v>460</v>
      </c>
      <c r="N52" s="112">
        <v>3.5</v>
      </c>
      <c r="O52" s="86">
        <v>3</v>
      </c>
    </row>
    <row r="53" spans="1:15" ht="15.75">
      <c r="A53" s="361"/>
      <c r="B53" s="77" t="s">
        <v>637</v>
      </c>
      <c r="C53" s="367" t="s">
        <v>298</v>
      </c>
      <c r="D53" s="77" t="s">
        <v>621</v>
      </c>
      <c r="E53" s="77">
        <v>2</v>
      </c>
      <c r="F53" s="77">
        <v>9</v>
      </c>
      <c r="G53" s="77">
        <v>15</v>
      </c>
      <c r="H53" s="360">
        <v>2</v>
      </c>
      <c r="J53" s="53"/>
      <c r="K53" s="45"/>
      <c r="L53" s="55"/>
      <c r="M53" s="45"/>
      <c r="N53" s="55"/>
      <c r="O53" s="55"/>
    </row>
    <row r="54" spans="1:11" ht="15.75">
      <c r="A54" s="361"/>
      <c r="B54" s="77"/>
      <c r="C54" s="367"/>
      <c r="D54" s="77"/>
      <c r="E54" s="77"/>
      <c r="F54" s="77"/>
      <c r="G54" s="77"/>
      <c r="H54" s="360"/>
      <c r="K54" s="242" t="s">
        <v>225</v>
      </c>
    </row>
    <row r="55" spans="1:15" ht="15.75">
      <c r="A55" s="361" t="s">
        <v>638</v>
      </c>
      <c r="B55" s="77" t="s">
        <v>368</v>
      </c>
      <c r="C55" s="367" t="s">
        <v>228</v>
      </c>
      <c r="D55" s="77" t="s">
        <v>372</v>
      </c>
      <c r="E55" s="77">
        <v>1.5</v>
      </c>
      <c r="F55" s="77">
        <v>17</v>
      </c>
      <c r="G55" s="77">
        <v>24.5</v>
      </c>
      <c r="H55" s="360">
        <v>1</v>
      </c>
      <c r="J55" s="38">
        <v>1</v>
      </c>
      <c r="K55" s="77" t="s">
        <v>42</v>
      </c>
      <c r="L55" s="112" t="s">
        <v>225</v>
      </c>
      <c r="M55" s="77" t="s">
        <v>621</v>
      </c>
      <c r="N55" s="112">
        <v>6</v>
      </c>
      <c r="O55" s="40">
        <v>5</v>
      </c>
    </row>
    <row r="56" spans="1:15" ht="15.75">
      <c r="A56" s="361"/>
      <c r="B56" s="77" t="s">
        <v>415</v>
      </c>
      <c r="C56" s="367" t="s">
        <v>228</v>
      </c>
      <c r="D56" s="77" t="s">
        <v>621</v>
      </c>
      <c r="E56" s="77">
        <v>1.5</v>
      </c>
      <c r="F56" s="77">
        <v>14</v>
      </c>
      <c r="G56" s="77">
        <v>18.5</v>
      </c>
      <c r="H56" s="360">
        <v>1</v>
      </c>
      <c r="J56" s="38">
        <v>2</v>
      </c>
      <c r="K56" s="77" t="s">
        <v>312</v>
      </c>
      <c r="L56" s="112" t="s">
        <v>225</v>
      </c>
      <c r="M56" s="77" t="s">
        <v>623</v>
      </c>
      <c r="N56" s="112">
        <v>5.5</v>
      </c>
      <c r="O56" s="40">
        <v>5</v>
      </c>
    </row>
    <row r="57" spans="1:15" ht="15.75">
      <c r="A57" s="361"/>
      <c r="B57" s="77"/>
      <c r="C57" s="367"/>
      <c r="D57" s="77"/>
      <c r="E57" s="77"/>
      <c r="F57" s="77"/>
      <c r="G57" s="77"/>
      <c r="H57" s="360"/>
      <c r="J57" s="38">
        <v>3</v>
      </c>
      <c r="K57" s="77" t="s">
        <v>103</v>
      </c>
      <c r="L57" s="112" t="s">
        <v>225</v>
      </c>
      <c r="M57" s="77" t="s">
        <v>621</v>
      </c>
      <c r="N57" s="112">
        <v>4.5</v>
      </c>
      <c r="O57" s="40">
        <v>4</v>
      </c>
    </row>
    <row r="58" spans="1:8" ht="12.75">
      <c r="A58" s="361">
        <v>45</v>
      </c>
      <c r="B58" s="77" t="s">
        <v>536</v>
      </c>
      <c r="C58" s="367" t="s">
        <v>228</v>
      </c>
      <c r="D58" s="77" t="s">
        <v>388</v>
      </c>
      <c r="E58" s="77">
        <v>1</v>
      </c>
      <c r="F58" s="77">
        <v>15.5</v>
      </c>
      <c r="G58" s="77">
        <v>22</v>
      </c>
      <c r="H58" s="360">
        <v>1</v>
      </c>
    </row>
    <row r="59" spans="1:8" ht="12.75">
      <c r="A59" s="361"/>
      <c r="B59" s="77"/>
      <c r="C59" s="367"/>
      <c r="D59" s="77"/>
      <c r="E59" s="77"/>
      <c r="F59" s="77"/>
      <c r="G59" s="77"/>
      <c r="H59" s="360"/>
    </row>
    <row r="60" spans="1:8" ht="13.5" thickBot="1">
      <c r="A60" s="362">
        <v>46</v>
      </c>
      <c r="B60" s="363" t="s">
        <v>598</v>
      </c>
      <c r="C60" s="376" t="s">
        <v>228</v>
      </c>
      <c r="D60" s="363" t="s">
        <v>460</v>
      </c>
      <c r="E60" s="363">
        <v>0</v>
      </c>
      <c r="F60" s="363">
        <v>13</v>
      </c>
      <c r="G60" s="363">
        <v>18.5</v>
      </c>
      <c r="H60" s="364">
        <v>0</v>
      </c>
    </row>
  </sheetData>
  <sheetProtection/>
  <mergeCells count="2">
    <mergeCell ref="A1:H1"/>
    <mergeCell ref="A2:H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4">
      <selection activeCell="Q75" sqref="Q75"/>
    </sheetView>
  </sheetViews>
  <sheetFormatPr defaultColWidth="9.140625" defaultRowHeight="15" customHeight="1"/>
  <cols>
    <col min="1" max="1" width="5.00390625" style="0" customWidth="1"/>
    <col min="2" max="2" width="23.57421875" style="0" customWidth="1"/>
    <col min="3" max="3" width="6.8515625" style="46" customWidth="1"/>
    <col min="4" max="4" width="21.7109375" style="0" customWidth="1"/>
    <col min="5" max="5" width="5.140625" style="0" customWidth="1"/>
    <col min="6" max="6" width="9.57421875" style="0" customWidth="1"/>
    <col min="7" max="7" width="6.57421875" style="0" customWidth="1"/>
    <col min="8" max="8" width="6.28125" style="0" customWidth="1"/>
    <col min="9" max="9" width="4.57421875" style="0" customWidth="1"/>
    <col min="10" max="10" width="22.57421875" style="0" customWidth="1"/>
    <col min="11" max="11" width="6.57421875" style="0" customWidth="1"/>
    <col min="12" max="12" width="6.7109375" style="0" customWidth="1"/>
    <col min="13" max="13" width="7.140625" style="389" customWidth="1"/>
    <col min="14" max="14" width="7.7109375" style="0" customWidth="1"/>
    <col min="15" max="15" width="6.28125" style="46" customWidth="1"/>
  </cols>
  <sheetData>
    <row r="1" spans="1:3" ht="15" customHeight="1">
      <c r="A1" s="37" t="s">
        <v>724</v>
      </c>
      <c r="C1"/>
    </row>
    <row r="2" ht="15" customHeight="1">
      <c r="C2"/>
    </row>
    <row r="3" spans="1:3" ht="15" customHeight="1">
      <c r="A3" s="56" t="s">
        <v>461</v>
      </c>
      <c r="C3"/>
    </row>
    <row r="4" ht="15" customHeight="1">
      <c r="C4"/>
    </row>
    <row r="5" spans="1:9" ht="15" customHeight="1">
      <c r="A5" s="57" t="s">
        <v>462</v>
      </c>
      <c r="B5" s="58" t="s">
        <v>222</v>
      </c>
      <c r="C5" s="57" t="s">
        <v>246</v>
      </c>
      <c r="D5" s="58" t="s">
        <v>284</v>
      </c>
      <c r="E5" s="59" t="s">
        <v>223</v>
      </c>
      <c r="F5" s="59" t="s">
        <v>224</v>
      </c>
      <c r="G5" s="238" t="s">
        <v>459</v>
      </c>
      <c r="I5" s="56" t="s">
        <v>500</v>
      </c>
    </row>
    <row r="6" spans="1:15" ht="15" customHeight="1">
      <c r="A6" s="60">
        <v>1</v>
      </c>
      <c r="B6" s="61" t="s">
        <v>42</v>
      </c>
      <c r="C6" s="60">
        <v>1826</v>
      </c>
      <c r="D6" s="61" t="s">
        <v>641</v>
      </c>
      <c r="E6" s="62" t="s">
        <v>250</v>
      </c>
      <c r="F6" s="62" t="s">
        <v>642</v>
      </c>
      <c r="G6" s="46">
        <v>5</v>
      </c>
      <c r="I6" s="57" t="s">
        <v>462</v>
      </c>
      <c r="J6" s="58" t="s">
        <v>222</v>
      </c>
      <c r="K6" s="57" t="s">
        <v>246</v>
      </c>
      <c r="L6" s="59" t="s">
        <v>438</v>
      </c>
      <c r="M6" s="390" t="s">
        <v>223</v>
      </c>
      <c r="N6" s="59" t="s">
        <v>224</v>
      </c>
      <c r="O6" s="238" t="s">
        <v>459</v>
      </c>
    </row>
    <row r="7" spans="1:15" ht="15" customHeight="1">
      <c r="A7" s="60">
        <v>2</v>
      </c>
      <c r="B7" s="61" t="s">
        <v>643</v>
      </c>
      <c r="C7" s="60">
        <v>1945</v>
      </c>
      <c r="D7" s="61" t="s">
        <v>641</v>
      </c>
      <c r="E7" s="62" t="s">
        <v>250</v>
      </c>
      <c r="F7" s="62" t="s">
        <v>642</v>
      </c>
      <c r="G7" s="46">
        <v>5</v>
      </c>
      <c r="I7" s="60">
        <v>1</v>
      </c>
      <c r="J7" s="61" t="s">
        <v>678</v>
      </c>
      <c r="K7" s="60">
        <v>1250</v>
      </c>
      <c r="L7" s="62" t="s">
        <v>299</v>
      </c>
      <c r="M7" s="391" t="s">
        <v>236</v>
      </c>
      <c r="N7" s="62" t="s">
        <v>401</v>
      </c>
      <c r="O7" s="46">
        <v>3</v>
      </c>
    </row>
    <row r="8" spans="1:15" ht="15" customHeight="1">
      <c r="A8" s="60">
        <v>3</v>
      </c>
      <c r="B8" s="61" t="s">
        <v>644</v>
      </c>
      <c r="C8" s="60">
        <v>1569</v>
      </c>
      <c r="D8" s="61" t="s">
        <v>645</v>
      </c>
      <c r="E8" s="62">
        <v>5.5</v>
      </c>
      <c r="F8" s="62" t="s">
        <v>646</v>
      </c>
      <c r="G8" s="46">
        <v>5</v>
      </c>
      <c r="I8" s="60">
        <v>2</v>
      </c>
      <c r="J8" s="61" t="s">
        <v>684</v>
      </c>
      <c r="K8" s="60">
        <v>1250</v>
      </c>
      <c r="L8" s="62" t="s">
        <v>299</v>
      </c>
      <c r="M8" s="391" t="s">
        <v>236</v>
      </c>
      <c r="N8" s="62" t="s">
        <v>239</v>
      </c>
      <c r="O8" s="46">
        <v>4</v>
      </c>
    </row>
    <row r="9" spans="1:7" ht="15" customHeight="1">
      <c r="A9" s="60">
        <v>4</v>
      </c>
      <c r="B9" s="61" t="s">
        <v>647</v>
      </c>
      <c r="C9" s="60">
        <v>1535</v>
      </c>
      <c r="D9" s="61" t="s">
        <v>645</v>
      </c>
      <c r="E9" s="62">
        <v>5.5</v>
      </c>
      <c r="F9" s="62" t="s">
        <v>648</v>
      </c>
      <c r="G9" s="46">
        <v>5</v>
      </c>
    </row>
    <row r="10" spans="1:9" ht="15" customHeight="1">
      <c r="A10" s="60">
        <v>5</v>
      </c>
      <c r="B10" s="61" t="s">
        <v>649</v>
      </c>
      <c r="C10" s="60">
        <v>1736</v>
      </c>
      <c r="D10" s="61" t="s">
        <v>388</v>
      </c>
      <c r="E10" s="62">
        <v>5.5</v>
      </c>
      <c r="F10" s="62" t="s">
        <v>440</v>
      </c>
      <c r="G10" s="46">
        <v>5</v>
      </c>
      <c r="I10" s="56" t="s">
        <v>501</v>
      </c>
    </row>
    <row r="11" spans="1:15" ht="15" customHeight="1">
      <c r="A11" s="60">
        <v>6</v>
      </c>
      <c r="B11" s="61" t="s">
        <v>650</v>
      </c>
      <c r="C11" s="60">
        <v>1520</v>
      </c>
      <c r="D11" s="61" t="s">
        <v>651</v>
      </c>
      <c r="E11" s="62" t="s">
        <v>231</v>
      </c>
      <c r="F11" s="62" t="s">
        <v>652</v>
      </c>
      <c r="G11" s="46">
        <v>5</v>
      </c>
      <c r="I11" s="57" t="s">
        <v>462</v>
      </c>
      <c r="J11" s="58" t="s">
        <v>222</v>
      </c>
      <c r="K11" s="57" t="s">
        <v>246</v>
      </c>
      <c r="L11" s="59" t="s">
        <v>438</v>
      </c>
      <c r="M11" s="390" t="s">
        <v>223</v>
      </c>
      <c r="N11" s="59" t="s">
        <v>224</v>
      </c>
      <c r="O11" s="238" t="s">
        <v>459</v>
      </c>
    </row>
    <row r="12" spans="1:15" ht="15" customHeight="1">
      <c r="A12" s="60">
        <v>7</v>
      </c>
      <c r="B12" s="61" t="s">
        <v>653</v>
      </c>
      <c r="C12" s="60">
        <v>1850</v>
      </c>
      <c r="D12" s="61" t="s">
        <v>651</v>
      </c>
      <c r="E12" s="62" t="s">
        <v>231</v>
      </c>
      <c r="F12" s="62" t="s">
        <v>646</v>
      </c>
      <c r="G12" s="46">
        <v>5</v>
      </c>
      <c r="I12" s="60">
        <v>1</v>
      </c>
      <c r="J12" s="61" t="s">
        <v>650</v>
      </c>
      <c r="K12" s="60">
        <v>1520</v>
      </c>
      <c r="L12" s="62" t="s">
        <v>300</v>
      </c>
      <c r="M12" s="391" t="s">
        <v>231</v>
      </c>
      <c r="N12" s="62" t="s">
        <v>652</v>
      </c>
      <c r="O12" s="46">
        <v>5</v>
      </c>
    </row>
    <row r="13" spans="1:15" ht="15" customHeight="1">
      <c r="A13" s="60">
        <v>8</v>
      </c>
      <c r="B13" s="61" t="s">
        <v>654</v>
      </c>
      <c r="C13" s="60">
        <v>1665</v>
      </c>
      <c r="D13" s="61" t="s">
        <v>651</v>
      </c>
      <c r="E13" s="62" t="s">
        <v>231</v>
      </c>
      <c r="F13" s="62" t="s">
        <v>655</v>
      </c>
      <c r="G13" s="46">
        <v>5</v>
      </c>
      <c r="I13" s="60">
        <v>2</v>
      </c>
      <c r="J13" s="61" t="s">
        <v>698</v>
      </c>
      <c r="K13" s="60">
        <v>1100</v>
      </c>
      <c r="L13" s="62" t="s">
        <v>300</v>
      </c>
      <c r="M13" s="391" t="s">
        <v>238</v>
      </c>
      <c r="N13" s="62" t="s">
        <v>683</v>
      </c>
      <c r="O13" s="46">
        <v>3</v>
      </c>
    </row>
    <row r="14" spans="1:15" ht="15" customHeight="1">
      <c r="A14" s="60">
        <v>9</v>
      </c>
      <c r="B14" s="61" t="s">
        <v>656</v>
      </c>
      <c r="C14" s="60">
        <v>1250</v>
      </c>
      <c r="D14" s="61" t="s">
        <v>645</v>
      </c>
      <c r="E14" s="62" t="s">
        <v>231</v>
      </c>
      <c r="F14" s="62" t="s">
        <v>655</v>
      </c>
      <c r="G14" s="46">
        <v>5</v>
      </c>
      <c r="I14" s="60">
        <v>3</v>
      </c>
      <c r="J14" s="61" t="s">
        <v>706</v>
      </c>
      <c r="K14" s="60">
        <v>1250</v>
      </c>
      <c r="L14" s="62" t="s">
        <v>300</v>
      </c>
      <c r="M14" s="391" t="s">
        <v>238</v>
      </c>
      <c r="N14" s="62" t="s">
        <v>707</v>
      </c>
      <c r="O14" s="46">
        <v>3</v>
      </c>
    </row>
    <row r="15" spans="1:15" ht="15" customHeight="1">
      <c r="A15" s="60">
        <v>10</v>
      </c>
      <c r="B15" s="61" t="s">
        <v>657</v>
      </c>
      <c r="C15" s="60">
        <v>1704</v>
      </c>
      <c r="D15" s="61" t="s">
        <v>651</v>
      </c>
      <c r="E15" s="62" t="s">
        <v>231</v>
      </c>
      <c r="F15" s="62" t="s">
        <v>658</v>
      </c>
      <c r="G15" s="46">
        <v>5</v>
      </c>
      <c r="I15" s="60">
        <v>4</v>
      </c>
      <c r="J15" s="61" t="s">
        <v>723</v>
      </c>
      <c r="K15" s="60">
        <v>1000</v>
      </c>
      <c r="L15" s="62" t="s">
        <v>300</v>
      </c>
      <c r="M15" s="391" t="s">
        <v>603</v>
      </c>
      <c r="N15" s="62" t="s">
        <v>234</v>
      </c>
      <c r="O15" s="46">
        <v>0</v>
      </c>
    </row>
    <row r="16" spans="1:7" ht="15" customHeight="1">
      <c r="A16" s="60">
        <v>11</v>
      </c>
      <c r="B16" s="61" t="s">
        <v>659</v>
      </c>
      <c r="C16" s="60">
        <v>1250</v>
      </c>
      <c r="D16" s="61" t="s">
        <v>388</v>
      </c>
      <c r="E16" s="62" t="s">
        <v>231</v>
      </c>
      <c r="F16" s="62" t="s">
        <v>233</v>
      </c>
      <c r="G16" s="46">
        <v>5</v>
      </c>
    </row>
    <row r="17" spans="1:9" ht="15" customHeight="1">
      <c r="A17" s="60">
        <v>12</v>
      </c>
      <c r="B17" s="61" t="s">
        <v>660</v>
      </c>
      <c r="C17" s="60">
        <v>1100</v>
      </c>
      <c r="D17" s="61" t="s">
        <v>661</v>
      </c>
      <c r="E17" s="62" t="s">
        <v>231</v>
      </c>
      <c r="F17" s="62" t="s">
        <v>662</v>
      </c>
      <c r="G17" s="46">
        <v>5</v>
      </c>
      <c r="I17" s="56" t="s">
        <v>503</v>
      </c>
    </row>
    <row r="18" spans="1:15" ht="15" customHeight="1">
      <c r="A18" s="60">
        <v>13</v>
      </c>
      <c r="B18" s="61" t="s">
        <v>663</v>
      </c>
      <c r="C18" s="60">
        <v>1000</v>
      </c>
      <c r="D18" s="61" t="s">
        <v>664</v>
      </c>
      <c r="E18" s="62">
        <v>4.5</v>
      </c>
      <c r="F18" s="62" t="s">
        <v>439</v>
      </c>
      <c r="G18" s="46">
        <v>4</v>
      </c>
      <c r="I18" s="57" t="s">
        <v>462</v>
      </c>
      <c r="J18" s="58" t="s">
        <v>222</v>
      </c>
      <c r="K18" s="57" t="s">
        <v>246</v>
      </c>
      <c r="L18" s="59" t="s">
        <v>438</v>
      </c>
      <c r="M18" s="390" t="s">
        <v>223</v>
      </c>
      <c r="N18" s="59" t="s">
        <v>224</v>
      </c>
      <c r="O18" s="238" t="s">
        <v>459</v>
      </c>
    </row>
    <row r="19" spans="1:15" ht="15" customHeight="1">
      <c r="A19" s="60">
        <v>14</v>
      </c>
      <c r="B19" s="61" t="s">
        <v>665</v>
      </c>
      <c r="C19" s="60">
        <v>1250</v>
      </c>
      <c r="D19" s="61" t="s">
        <v>388</v>
      </c>
      <c r="E19" s="62">
        <v>4.5</v>
      </c>
      <c r="F19" s="62" t="s">
        <v>648</v>
      </c>
      <c r="G19" s="46">
        <v>4</v>
      </c>
      <c r="I19" s="60">
        <v>1</v>
      </c>
      <c r="J19" s="61" t="s">
        <v>659</v>
      </c>
      <c r="K19" s="60">
        <v>1250</v>
      </c>
      <c r="L19" s="62" t="s">
        <v>228</v>
      </c>
      <c r="M19" s="391" t="s">
        <v>231</v>
      </c>
      <c r="N19" s="62" t="s">
        <v>233</v>
      </c>
      <c r="O19" s="46">
        <v>5</v>
      </c>
    </row>
    <row r="20" spans="1:15" ht="15" customHeight="1">
      <c r="A20" s="60">
        <v>15</v>
      </c>
      <c r="B20" s="61" t="s">
        <v>26</v>
      </c>
      <c r="C20" s="60">
        <v>1348</v>
      </c>
      <c r="D20" s="61" t="s">
        <v>651</v>
      </c>
      <c r="E20" s="62">
        <v>4.5</v>
      </c>
      <c r="F20" s="62" t="s">
        <v>648</v>
      </c>
      <c r="G20" s="46">
        <v>4</v>
      </c>
      <c r="I20" s="60">
        <v>2</v>
      </c>
      <c r="J20" s="61" t="s">
        <v>660</v>
      </c>
      <c r="K20" s="60">
        <v>1100</v>
      </c>
      <c r="L20" s="62" t="s">
        <v>228</v>
      </c>
      <c r="M20" s="391" t="s">
        <v>231</v>
      </c>
      <c r="N20" s="62" t="s">
        <v>662</v>
      </c>
      <c r="O20" s="46">
        <v>5</v>
      </c>
    </row>
    <row r="21" spans="1:15" ht="15" customHeight="1">
      <c r="A21" s="60">
        <v>16</v>
      </c>
      <c r="B21" s="61" t="s">
        <v>666</v>
      </c>
      <c r="C21" s="60">
        <v>1250</v>
      </c>
      <c r="D21" s="61" t="s">
        <v>641</v>
      </c>
      <c r="E21" s="62">
        <v>4.5</v>
      </c>
      <c r="F21" s="62" t="s">
        <v>667</v>
      </c>
      <c r="G21" s="46">
        <v>3</v>
      </c>
      <c r="I21" s="60">
        <v>3</v>
      </c>
      <c r="J21" s="61" t="s">
        <v>679</v>
      </c>
      <c r="K21" s="60">
        <v>1100</v>
      </c>
      <c r="L21" s="62" t="s">
        <v>228</v>
      </c>
      <c r="M21" s="391" t="s">
        <v>236</v>
      </c>
      <c r="N21" s="62" t="s">
        <v>401</v>
      </c>
      <c r="O21" s="46">
        <v>4</v>
      </c>
    </row>
    <row r="22" spans="1:15" ht="15" customHeight="1">
      <c r="A22" s="60">
        <v>17</v>
      </c>
      <c r="B22" s="61" t="s">
        <v>668</v>
      </c>
      <c r="C22" s="60">
        <v>1000</v>
      </c>
      <c r="D22" s="61" t="s">
        <v>669</v>
      </c>
      <c r="E22" s="62">
        <v>4.5</v>
      </c>
      <c r="F22" s="62" t="s">
        <v>313</v>
      </c>
      <c r="G22" s="46">
        <v>4</v>
      </c>
      <c r="I22" s="60">
        <v>4</v>
      </c>
      <c r="J22" s="61" t="s">
        <v>682</v>
      </c>
      <c r="K22" s="60">
        <v>1000</v>
      </c>
      <c r="L22" s="62" t="s">
        <v>228</v>
      </c>
      <c r="M22" s="391" t="s">
        <v>236</v>
      </c>
      <c r="N22" s="62" t="s">
        <v>683</v>
      </c>
      <c r="O22" s="46">
        <v>4</v>
      </c>
    </row>
    <row r="23" spans="1:15" ht="15" customHeight="1">
      <c r="A23" s="60">
        <v>18</v>
      </c>
      <c r="B23" s="61" t="s">
        <v>670</v>
      </c>
      <c r="C23" s="60">
        <v>1250</v>
      </c>
      <c r="D23" s="61" t="s">
        <v>388</v>
      </c>
      <c r="E23" s="62">
        <v>4.5</v>
      </c>
      <c r="F23" s="62" t="s">
        <v>441</v>
      </c>
      <c r="G23" s="46">
        <v>4</v>
      </c>
      <c r="I23" s="60">
        <v>5</v>
      </c>
      <c r="J23" s="61" t="s">
        <v>688</v>
      </c>
      <c r="K23" s="60">
        <v>1100</v>
      </c>
      <c r="L23" s="62" t="s">
        <v>228</v>
      </c>
      <c r="M23" s="391">
        <v>3.5</v>
      </c>
      <c r="N23" s="62" t="s">
        <v>313</v>
      </c>
      <c r="O23" s="46">
        <v>3</v>
      </c>
    </row>
    <row r="24" spans="1:15" ht="15" customHeight="1">
      <c r="A24" s="60">
        <v>19</v>
      </c>
      <c r="B24" s="61" t="s">
        <v>671</v>
      </c>
      <c r="C24" s="60">
        <v>1000</v>
      </c>
      <c r="D24" s="61" t="s">
        <v>664</v>
      </c>
      <c r="E24" s="62" t="s">
        <v>236</v>
      </c>
      <c r="F24" s="62" t="s">
        <v>442</v>
      </c>
      <c r="G24" s="46">
        <v>4</v>
      </c>
      <c r="I24" s="60">
        <v>6</v>
      </c>
      <c r="J24" s="61" t="s">
        <v>689</v>
      </c>
      <c r="K24" s="60">
        <v>1000</v>
      </c>
      <c r="L24" s="62" t="s">
        <v>228</v>
      </c>
      <c r="M24" s="391">
        <v>3.5</v>
      </c>
      <c r="N24" s="62" t="s">
        <v>233</v>
      </c>
      <c r="O24" s="46">
        <v>3</v>
      </c>
    </row>
    <row r="25" spans="1:15" ht="15" customHeight="1">
      <c r="A25" s="60">
        <v>20</v>
      </c>
      <c r="B25" s="61" t="s">
        <v>672</v>
      </c>
      <c r="C25" s="60">
        <v>1320</v>
      </c>
      <c r="D25" s="61" t="s">
        <v>388</v>
      </c>
      <c r="E25" s="62" t="s">
        <v>236</v>
      </c>
      <c r="F25" s="62" t="s">
        <v>673</v>
      </c>
      <c r="G25" s="46">
        <v>4</v>
      </c>
      <c r="I25" s="60">
        <v>7</v>
      </c>
      <c r="J25" s="61" t="s">
        <v>690</v>
      </c>
      <c r="K25" s="60">
        <v>1000</v>
      </c>
      <c r="L25" s="62" t="s">
        <v>228</v>
      </c>
      <c r="M25" s="391">
        <v>3.5</v>
      </c>
      <c r="N25" s="62" t="s">
        <v>691</v>
      </c>
      <c r="O25" s="46">
        <v>3</v>
      </c>
    </row>
    <row r="26" spans="1:15" ht="15" customHeight="1">
      <c r="A26" s="60">
        <v>21</v>
      </c>
      <c r="B26" s="61" t="s">
        <v>674</v>
      </c>
      <c r="C26" s="60">
        <v>1250</v>
      </c>
      <c r="D26" s="61" t="s">
        <v>388</v>
      </c>
      <c r="E26" s="62" t="s">
        <v>236</v>
      </c>
      <c r="F26" s="62" t="s">
        <v>443</v>
      </c>
      <c r="G26" s="46">
        <v>4</v>
      </c>
      <c r="I26" s="60">
        <v>8</v>
      </c>
      <c r="J26" s="61" t="s">
        <v>700</v>
      </c>
      <c r="K26" s="60">
        <v>1000</v>
      </c>
      <c r="L26" s="62" t="s">
        <v>228</v>
      </c>
      <c r="M26" s="391" t="s">
        <v>238</v>
      </c>
      <c r="N26" s="62" t="s">
        <v>683</v>
      </c>
      <c r="O26" s="46">
        <v>3</v>
      </c>
    </row>
    <row r="27" spans="1:15" ht="15" customHeight="1">
      <c r="A27" s="60">
        <v>22</v>
      </c>
      <c r="B27" s="61" t="s">
        <v>675</v>
      </c>
      <c r="C27" s="60">
        <v>1000</v>
      </c>
      <c r="D27" s="61" t="s">
        <v>669</v>
      </c>
      <c r="E27" s="62" t="s">
        <v>236</v>
      </c>
      <c r="F27" s="62" t="s">
        <v>667</v>
      </c>
      <c r="G27" s="46">
        <v>4</v>
      </c>
      <c r="I27" s="60">
        <v>9</v>
      </c>
      <c r="J27" s="61" t="s">
        <v>708</v>
      </c>
      <c r="K27" s="60">
        <v>1000</v>
      </c>
      <c r="L27" s="62" t="s">
        <v>228</v>
      </c>
      <c r="M27" s="391" t="s">
        <v>238</v>
      </c>
      <c r="N27" s="62" t="s">
        <v>693</v>
      </c>
      <c r="O27" s="46">
        <v>3</v>
      </c>
    </row>
    <row r="28" spans="1:15" ht="15" customHeight="1">
      <c r="A28" s="60">
        <v>23</v>
      </c>
      <c r="B28" s="61" t="s">
        <v>676</v>
      </c>
      <c r="C28" s="60">
        <v>1250</v>
      </c>
      <c r="D28" s="61" t="s">
        <v>677</v>
      </c>
      <c r="E28" s="62" t="s">
        <v>236</v>
      </c>
      <c r="F28" s="62" t="s">
        <v>667</v>
      </c>
      <c r="G28" s="46">
        <v>3</v>
      </c>
      <c r="I28" s="60">
        <v>10</v>
      </c>
      <c r="J28" s="61" t="s">
        <v>458</v>
      </c>
      <c r="K28" s="60">
        <v>1000</v>
      </c>
      <c r="L28" s="62" t="s">
        <v>228</v>
      </c>
      <c r="M28" s="391">
        <v>2.5</v>
      </c>
      <c r="N28" s="62" t="s">
        <v>233</v>
      </c>
      <c r="O28" s="46">
        <v>2</v>
      </c>
    </row>
    <row r="29" spans="1:15" ht="15" customHeight="1">
      <c r="A29" s="60">
        <v>24</v>
      </c>
      <c r="B29" s="61" t="s">
        <v>678</v>
      </c>
      <c r="C29" s="60">
        <v>1250</v>
      </c>
      <c r="D29" s="61" t="s">
        <v>388</v>
      </c>
      <c r="E29" s="62" t="s">
        <v>236</v>
      </c>
      <c r="F29" s="62" t="s">
        <v>401</v>
      </c>
      <c r="G29" s="46">
        <v>3</v>
      </c>
      <c r="I29" s="60">
        <v>11</v>
      </c>
      <c r="J29" s="61" t="s">
        <v>535</v>
      </c>
      <c r="K29" s="60">
        <v>1000</v>
      </c>
      <c r="L29" s="62" t="s">
        <v>228</v>
      </c>
      <c r="M29" s="391">
        <v>2.5</v>
      </c>
      <c r="N29" s="62" t="s">
        <v>695</v>
      </c>
      <c r="O29" s="46">
        <v>2</v>
      </c>
    </row>
    <row r="30" spans="1:15" ht="15" customHeight="1">
      <c r="A30" s="60">
        <v>25</v>
      </c>
      <c r="B30" s="61" t="s">
        <v>679</v>
      </c>
      <c r="C30" s="60">
        <v>1100</v>
      </c>
      <c r="D30" s="61" t="s">
        <v>680</v>
      </c>
      <c r="E30" s="62" t="s">
        <v>236</v>
      </c>
      <c r="F30" s="62" t="s">
        <v>401</v>
      </c>
      <c r="G30" s="46">
        <v>4</v>
      </c>
      <c r="I30" s="60">
        <v>12</v>
      </c>
      <c r="J30" s="61" t="s">
        <v>709</v>
      </c>
      <c r="K30" s="60">
        <v>1000</v>
      </c>
      <c r="L30" s="62" t="s">
        <v>228</v>
      </c>
      <c r="M30" s="391">
        <v>2.5</v>
      </c>
      <c r="N30" s="62" t="s">
        <v>695</v>
      </c>
      <c r="O30" s="46">
        <v>2</v>
      </c>
    </row>
    <row r="31" spans="1:15" ht="15" customHeight="1">
      <c r="A31" s="60">
        <v>26</v>
      </c>
      <c r="B31" s="61" t="s">
        <v>681</v>
      </c>
      <c r="C31" s="60">
        <v>1250</v>
      </c>
      <c r="D31" s="61" t="s">
        <v>651</v>
      </c>
      <c r="E31" s="62" t="s">
        <v>236</v>
      </c>
      <c r="F31" s="62" t="s">
        <v>401</v>
      </c>
      <c r="G31" s="46">
        <v>4</v>
      </c>
      <c r="I31" s="60">
        <v>13</v>
      </c>
      <c r="J31" s="61" t="s">
        <v>711</v>
      </c>
      <c r="K31" s="60">
        <v>1000</v>
      </c>
      <c r="L31" s="62" t="s">
        <v>228</v>
      </c>
      <c r="M31" s="391" t="s">
        <v>240</v>
      </c>
      <c r="N31" s="62" t="s">
        <v>239</v>
      </c>
      <c r="O31" s="46">
        <v>2</v>
      </c>
    </row>
    <row r="32" spans="1:15" ht="15" customHeight="1">
      <c r="A32" s="60">
        <v>27</v>
      </c>
      <c r="B32" s="61" t="s">
        <v>682</v>
      </c>
      <c r="C32" s="60">
        <v>1000</v>
      </c>
      <c r="D32" s="61" t="s">
        <v>661</v>
      </c>
      <c r="E32" s="62" t="s">
        <v>236</v>
      </c>
      <c r="F32" s="62" t="s">
        <v>683</v>
      </c>
      <c r="G32" s="46">
        <v>4</v>
      </c>
      <c r="I32" s="60">
        <v>14</v>
      </c>
      <c r="J32" s="61" t="s">
        <v>712</v>
      </c>
      <c r="K32" s="60">
        <v>1000</v>
      </c>
      <c r="L32" s="62" t="s">
        <v>228</v>
      </c>
      <c r="M32" s="391" t="s">
        <v>240</v>
      </c>
      <c r="N32" s="62" t="s">
        <v>707</v>
      </c>
      <c r="O32" s="46">
        <v>2</v>
      </c>
    </row>
    <row r="33" spans="1:15" ht="15" customHeight="1">
      <c r="A33" s="60">
        <v>28</v>
      </c>
      <c r="B33" s="61" t="s">
        <v>684</v>
      </c>
      <c r="C33" s="60">
        <v>1250</v>
      </c>
      <c r="D33" s="61" t="s">
        <v>388</v>
      </c>
      <c r="E33" s="62" t="s">
        <v>236</v>
      </c>
      <c r="F33" s="62" t="s">
        <v>239</v>
      </c>
      <c r="G33" s="46">
        <v>4</v>
      </c>
      <c r="I33" s="60">
        <v>15</v>
      </c>
      <c r="J33" s="61" t="s">
        <v>713</v>
      </c>
      <c r="K33" s="60">
        <v>1000</v>
      </c>
      <c r="L33" s="62" t="s">
        <v>228</v>
      </c>
      <c r="M33" s="391" t="s">
        <v>240</v>
      </c>
      <c r="N33" s="62" t="s">
        <v>230</v>
      </c>
      <c r="O33" s="46">
        <v>1</v>
      </c>
    </row>
    <row r="34" spans="1:15" ht="15" customHeight="1">
      <c r="A34" s="60">
        <v>29</v>
      </c>
      <c r="B34" s="61" t="s">
        <v>685</v>
      </c>
      <c r="C34" s="60">
        <v>1100</v>
      </c>
      <c r="D34" s="61" t="s">
        <v>645</v>
      </c>
      <c r="E34" s="62">
        <v>3.5</v>
      </c>
      <c r="F34" s="62" t="s">
        <v>642</v>
      </c>
      <c r="G34" s="46">
        <v>3</v>
      </c>
      <c r="I34" s="60">
        <v>16</v>
      </c>
      <c r="J34" s="61" t="s">
        <v>714</v>
      </c>
      <c r="K34" s="60">
        <v>1000</v>
      </c>
      <c r="L34" s="62" t="s">
        <v>228</v>
      </c>
      <c r="M34" s="391" t="s">
        <v>240</v>
      </c>
      <c r="N34" s="62" t="s">
        <v>230</v>
      </c>
      <c r="O34" s="46">
        <v>2</v>
      </c>
    </row>
    <row r="35" spans="1:15" ht="15" customHeight="1">
      <c r="A35" s="60">
        <v>30</v>
      </c>
      <c r="B35" s="61" t="s">
        <v>686</v>
      </c>
      <c r="C35" s="60">
        <v>1250</v>
      </c>
      <c r="D35" s="61" t="s">
        <v>388</v>
      </c>
      <c r="E35" s="62">
        <v>3.5</v>
      </c>
      <c r="F35" s="62" t="s">
        <v>443</v>
      </c>
      <c r="G35" s="46">
        <v>3</v>
      </c>
      <c r="I35" s="60">
        <v>17</v>
      </c>
      <c r="J35" s="61" t="s">
        <v>715</v>
      </c>
      <c r="K35" s="60">
        <v>1000</v>
      </c>
      <c r="L35" s="62" t="s">
        <v>228</v>
      </c>
      <c r="M35" s="391" t="s">
        <v>240</v>
      </c>
      <c r="N35" s="62" t="s">
        <v>693</v>
      </c>
      <c r="O35" s="46">
        <v>1</v>
      </c>
    </row>
    <row r="36" spans="1:15" ht="15" customHeight="1">
      <c r="A36" s="60">
        <v>31</v>
      </c>
      <c r="B36" s="61" t="s">
        <v>687</v>
      </c>
      <c r="C36" s="60">
        <v>1000</v>
      </c>
      <c r="D36" s="61" t="s">
        <v>669</v>
      </c>
      <c r="E36" s="62">
        <v>3.5</v>
      </c>
      <c r="F36" s="62" t="s">
        <v>667</v>
      </c>
      <c r="G36" s="46">
        <v>3</v>
      </c>
      <c r="I36" s="60">
        <v>18</v>
      </c>
      <c r="J36" s="61" t="s">
        <v>716</v>
      </c>
      <c r="K36" s="60">
        <v>1000</v>
      </c>
      <c r="L36" s="62" t="s">
        <v>228</v>
      </c>
      <c r="M36" s="391" t="s">
        <v>240</v>
      </c>
      <c r="N36" s="62" t="s">
        <v>252</v>
      </c>
      <c r="O36" s="46">
        <v>1</v>
      </c>
    </row>
    <row r="37" spans="1:15" ht="15" customHeight="1">
      <c r="A37" s="60">
        <v>32</v>
      </c>
      <c r="B37" s="61" t="s">
        <v>688</v>
      </c>
      <c r="C37" s="60">
        <v>1100</v>
      </c>
      <c r="D37" s="61" t="s">
        <v>651</v>
      </c>
      <c r="E37" s="62">
        <v>3.5</v>
      </c>
      <c r="F37" s="62" t="s">
        <v>313</v>
      </c>
      <c r="G37" s="46">
        <v>3</v>
      </c>
      <c r="I37" s="60">
        <v>19</v>
      </c>
      <c r="J37" s="61" t="s">
        <v>717</v>
      </c>
      <c r="K37" s="60">
        <v>1000</v>
      </c>
      <c r="L37" s="62" t="s">
        <v>228</v>
      </c>
      <c r="M37" s="391" t="s">
        <v>240</v>
      </c>
      <c r="N37" s="62" t="s">
        <v>235</v>
      </c>
      <c r="O37" s="46">
        <v>1</v>
      </c>
    </row>
    <row r="38" spans="1:15" ht="15" customHeight="1">
      <c r="A38" s="60">
        <v>33</v>
      </c>
      <c r="B38" s="61" t="s">
        <v>689</v>
      </c>
      <c r="C38" s="60">
        <v>1000</v>
      </c>
      <c r="D38" s="61" t="s">
        <v>669</v>
      </c>
      <c r="E38" s="62">
        <v>3.5</v>
      </c>
      <c r="F38" s="62" t="s">
        <v>233</v>
      </c>
      <c r="G38" s="46">
        <v>3</v>
      </c>
      <c r="I38" s="60">
        <v>20</v>
      </c>
      <c r="J38" s="61" t="s">
        <v>718</v>
      </c>
      <c r="K38" s="60">
        <v>1000</v>
      </c>
      <c r="L38" s="62" t="s">
        <v>228</v>
      </c>
      <c r="M38" s="391" t="s">
        <v>240</v>
      </c>
      <c r="N38" s="62" t="s">
        <v>447</v>
      </c>
      <c r="O38" s="46">
        <v>2</v>
      </c>
    </row>
    <row r="39" spans="1:15" ht="15" customHeight="1">
      <c r="A39" s="60">
        <v>34</v>
      </c>
      <c r="B39" s="61" t="s">
        <v>690</v>
      </c>
      <c r="C39" s="60">
        <v>1000</v>
      </c>
      <c r="D39" s="61" t="s">
        <v>661</v>
      </c>
      <c r="E39" s="62">
        <v>3.5</v>
      </c>
      <c r="F39" s="62" t="s">
        <v>691</v>
      </c>
      <c r="G39" s="46">
        <v>3</v>
      </c>
      <c r="I39" s="60">
        <v>21</v>
      </c>
      <c r="J39" s="61" t="s">
        <v>719</v>
      </c>
      <c r="K39" s="60">
        <v>1000</v>
      </c>
      <c r="L39" s="62" t="s">
        <v>228</v>
      </c>
      <c r="M39" s="391">
        <v>1.5</v>
      </c>
      <c r="N39" s="62" t="s">
        <v>662</v>
      </c>
      <c r="O39" s="46">
        <v>1</v>
      </c>
    </row>
    <row r="40" spans="1:15" ht="15" customHeight="1">
      <c r="A40" s="60">
        <v>35</v>
      </c>
      <c r="B40" s="61" t="s">
        <v>692</v>
      </c>
      <c r="C40" s="60">
        <v>1000</v>
      </c>
      <c r="D40" s="61" t="s">
        <v>669</v>
      </c>
      <c r="E40" s="62">
        <v>3.5</v>
      </c>
      <c r="F40" s="62" t="s">
        <v>693</v>
      </c>
      <c r="G40" s="46">
        <v>3</v>
      </c>
      <c r="I40" s="60">
        <v>22</v>
      </c>
      <c r="J40" s="61" t="s">
        <v>721</v>
      </c>
      <c r="K40" s="60">
        <v>1000</v>
      </c>
      <c r="L40" s="62" t="s">
        <v>228</v>
      </c>
      <c r="M40" s="391" t="s">
        <v>241</v>
      </c>
      <c r="N40" s="62" t="s">
        <v>722</v>
      </c>
      <c r="O40" s="46">
        <v>0</v>
      </c>
    </row>
    <row r="41" spans="1:7" ht="15" customHeight="1">
      <c r="A41" s="60">
        <v>36</v>
      </c>
      <c r="B41" s="61" t="s">
        <v>694</v>
      </c>
      <c r="C41" s="60">
        <v>1000</v>
      </c>
      <c r="D41" s="61" t="s">
        <v>669</v>
      </c>
      <c r="E41" s="62">
        <v>3.5</v>
      </c>
      <c r="F41" s="62" t="s">
        <v>695</v>
      </c>
      <c r="G41" s="46">
        <v>3</v>
      </c>
    </row>
    <row r="42" spans="1:9" ht="15" customHeight="1">
      <c r="A42" s="60">
        <v>37</v>
      </c>
      <c r="B42" s="300" t="s">
        <v>696</v>
      </c>
      <c r="C42" s="299">
        <v>1000</v>
      </c>
      <c r="D42" s="300" t="s">
        <v>697</v>
      </c>
      <c r="E42" s="62" t="s">
        <v>238</v>
      </c>
      <c r="F42" s="62" t="s">
        <v>673</v>
      </c>
      <c r="G42" s="46">
        <v>3</v>
      </c>
      <c r="I42" s="56" t="s">
        <v>504</v>
      </c>
    </row>
    <row r="43" spans="1:15" ht="15" customHeight="1">
      <c r="A43" s="60">
        <v>38</v>
      </c>
      <c r="B43" s="61" t="s">
        <v>698</v>
      </c>
      <c r="C43" s="60">
        <v>1100</v>
      </c>
      <c r="D43" s="61" t="s">
        <v>699</v>
      </c>
      <c r="E43" s="62" t="s">
        <v>238</v>
      </c>
      <c r="F43" s="62" t="s">
        <v>683</v>
      </c>
      <c r="G43" s="46">
        <v>3</v>
      </c>
      <c r="I43" s="57" t="s">
        <v>462</v>
      </c>
      <c r="J43" s="58" t="s">
        <v>222</v>
      </c>
      <c r="K43" s="57" t="s">
        <v>246</v>
      </c>
      <c r="L43" s="59" t="s">
        <v>438</v>
      </c>
      <c r="M43" s="390" t="s">
        <v>223</v>
      </c>
      <c r="N43" s="59" t="s">
        <v>224</v>
      </c>
      <c r="O43" s="238" t="s">
        <v>459</v>
      </c>
    </row>
    <row r="44" spans="1:15" ht="15" customHeight="1">
      <c r="A44" s="60">
        <v>39</v>
      </c>
      <c r="B44" s="61" t="s">
        <v>700</v>
      </c>
      <c r="C44" s="60">
        <v>1000</v>
      </c>
      <c r="D44" s="61" t="s">
        <v>651</v>
      </c>
      <c r="E44" s="62" t="s">
        <v>238</v>
      </c>
      <c r="F44" s="62" t="s">
        <v>683</v>
      </c>
      <c r="G44" s="46">
        <v>3</v>
      </c>
      <c r="I44" s="60">
        <v>1</v>
      </c>
      <c r="J44" s="61" t="s">
        <v>649</v>
      </c>
      <c r="K44" s="60">
        <v>1736</v>
      </c>
      <c r="L44" s="62" t="s">
        <v>229</v>
      </c>
      <c r="M44" s="391">
        <v>5.5</v>
      </c>
      <c r="N44" s="62" t="s">
        <v>440</v>
      </c>
      <c r="O44" s="46">
        <v>5</v>
      </c>
    </row>
    <row r="45" spans="1:15" ht="15" customHeight="1">
      <c r="A45" s="60">
        <v>40</v>
      </c>
      <c r="B45" s="61" t="s">
        <v>449</v>
      </c>
      <c r="C45" s="60">
        <v>1000</v>
      </c>
      <c r="D45" s="61" t="s">
        <v>669</v>
      </c>
      <c r="E45" s="62" t="s">
        <v>238</v>
      </c>
      <c r="F45" s="62" t="s">
        <v>233</v>
      </c>
      <c r="G45" s="46">
        <v>3</v>
      </c>
      <c r="I45" s="60">
        <v>2</v>
      </c>
      <c r="J45" s="61" t="s">
        <v>668</v>
      </c>
      <c r="K45" s="60">
        <v>1000</v>
      </c>
      <c r="L45" s="62" t="s">
        <v>229</v>
      </c>
      <c r="M45" s="391">
        <v>4.5</v>
      </c>
      <c r="N45" s="62" t="s">
        <v>313</v>
      </c>
      <c r="O45" s="46">
        <v>4</v>
      </c>
    </row>
    <row r="46" spans="1:15" ht="15" customHeight="1">
      <c r="A46" s="60">
        <v>41</v>
      </c>
      <c r="B46" s="61" t="s">
        <v>701</v>
      </c>
      <c r="C46" s="60">
        <v>1000</v>
      </c>
      <c r="D46" s="61" t="s">
        <v>699</v>
      </c>
      <c r="E46" s="62" t="s">
        <v>238</v>
      </c>
      <c r="F46" s="62" t="s">
        <v>662</v>
      </c>
      <c r="G46" s="46">
        <v>3</v>
      </c>
      <c r="I46" s="60">
        <v>3</v>
      </c>
      <c r="J46" s="61" t="s">
        <v>670</v>
      </c>
      <c r="K46" s="60">
        <v>1250</v>
      </c>
      <c r="L46" s="62" t="s">
        <v>229</v>
      </c>
      <c r="M46" s="391">
        <v>4.5</v>
      </c>
      <c r="N46" s="62" t="s">
        <v>441</v>
      </c>
      <c r="O46" s="46">
        <v>4</v>
      </c>
    </row>
    <row r="47" spans="1:15" ht="15" customHeight="1">
      <c r="A47" s="60">
        <v>42</v>
      </c>
      <c r="B47" s="61" t="s">
        <v>702</v>
      </c>
      <c r="C47" s="60">
        <v>1100</v>
      </c>
      <c r="D47" s="61" t="s">
        <v>699</v>
      </c>
      <c r="E47" s="62" t="s">
        <v>238</v>
      </c>
      <c r="F47" s="62" t="s">
        <v>441</v>
      </c>
      <c r="G47" s="46">
        <v>3</v>
      </c>
      <c r="I47" s="60">
        <v>4</v>
      </c>
      <c r="J47" s="61" t="s">
        <v>674</v>
      </c>
      <c r="K47" s="60">
        <v>1250</v>
      </c>
      <c r="L47" s="62" t="s">
        <v>229</v>
      </c>
      <c r="M47" s="391" t="s">
        <v>236</v>
      </c>
      <c r="N47" s="62" t="s">
        <v>443</v>
      </c>
      <c r="O47" s="46">
        <v>4</v>
      </c>
    </row>
    <row r="48" spans="1:15" ht="15" customHeight="1">
      <c r="A48" s="60">
        <v>43</v>
      </c>
      <c r="B48" s="61" t="s">
        <v>703</v>
      </c>
      <c r="C48" s="60">
        <v>1000</v>
      </c>
      <c r="D48" s="61" t="s">
        <v>669</v>
      </c>
      <c r="E48" s="62" t="s">
        <v>238</v>
      </c>
      <c r="F48" s="62" t="s">
        <v>441</v>
      </c>
      <c r="G48" s="46">
        <v>3</v>
      </c>
      <c r="I48" s="60">
        <v>5</v>
      </c>
      <c r="J48" s="61" t="s">
        <v>685</v>
      </c>
      <c r="K48" s="60">
        <v>1100</v>
      </c>
      <c r="L48" s="62" t="s">
        <v>229</v>
      </c>
      <c r="M48" s="391">
        <v>3.5</v>
      </c>
      <c r="N48" s="62" t="s">
        <v>642</v>
      </c>
      <c r="O48" s="46">
        <v>3</v>
      </c>
    </row>
    <row r="49" spans="1:15" ht="15" customHeight="1">
      <c r="A49" s="60">
        <v>44</v>
      </c>
      <c r="B49" s="61" t="s">
        <v>433</v>
      </c>
      <c r="C49" s="60">
        <v>1000</v>
      </c>
      <c r="D49" s="61" t="s">
        <v>661</v>
      </c>
      <c r="E49" s="62" t="s">
        <v>238</v>
      </c>
      <c r="F49" s="62" t="s">
        <v>691</v>
      </c>
      <c r="G49" s="46">
        <v>3</v>
      </c>
      <c r="I49" s="60">
        <v>6</v>
      </c>
      <c r="J49" s="61" t="s">
        <v>687</v>
      </c>
      <c r="K49" s="60">
        <v>1000</v>
      </c>
      <c r="L49" s="62" t="s">
        <v>229</v>
      </c>
      <c r="M49" s="391">
        <v>3.5</v>
      </c>
      <c r="N49" s="62" t="s">
        <v>667</v>
      </c>
      <c r="O49" s="46">
        <v>3</v>
      </c>
    </row>
    <row r="50" spans="1:15" ht="15" customHeight="1">
      <c r="A50" s="60">
        <v>45</v>
      </c>
      <c r="B50" s="61" t="s">
        <v>704</v>
      </c>
      <c r="C50" s="60">
        <v>1000</v>
      </c>
      <c r="D50" s="61" t="s">
        <v>669</v>
      </c>
      <c r="E50" s="62" t="s">
        <v>238</v>
      </c>
      <c r="F50" s="62" t="s">
        <v>239</v>
      </c>
      <c r="G50" s="46">
        <v>3</v>
      </c>
      <c r="I50" s="60">
        <v>7</v>
      </c>
      <c r="J50" s="61" t="s">
        <v>692</v>
      </c>
      <c r="K50" s="60">
        <v>1000</v>
      </c>
      <c r="L50" s="62" t="s">
        <v>229</v>
      </c>
      <c r="M50" s="391">
        <v>3.5</v>
      </c>
      <c r="N50" s="62" t="s">
        <v>693</v>
      </c>
      <c r="O50" s="46">
        <v>3</v>
      </c>
    </row>
    <row r="51" spans="1:15" ht="15" customHeight="1">
      <c r="A51" s="60">
        <v>46</v>
      </c>
      <c r="B51" s="61" t="s">
        <v>705</v>
      </c>
      <c r="C51" s="60">
        <v>1100</v>
      </c>
      <c r="D51" s="61" t="s">
        <v>651</v>
      </c>
      <c r="E51" s="62" t="s">
        <v>238</v>
      </c>
      <c r="F51" s="62" t="s">
        <v>239</v>
      </c>
      <c r="G51" s="46">
        <v>3</v>
      </c>
      <c r="I51" s="60">
        <v>8</v>
      </c>
      <c r="J51" s="61" t="s">
        <v>694</v>
      </c>
      <c r="K51" s="60">
        <v>1000</v>
      </c>
      <c r="L51" s="62" t="s">
        <v>229</v>
      </c>
      <c r="M51" s="391">
        <v>3.5</v>
      </c>
      <c r="N51" s="62" t="s">
        <v>695</v>
      </c>
      <c r="O51" s="46">
        <v>3</v>
      </c>
    </row>
    <row r="52" spans="1:15" ht="15" customHeight="1">
      <c r="A52" s="60">
        <v>47</v>
      </c>
      <c r="B52" s="61" t="s">
        <v>706</v>
      </c>
      <c r="C52" s="60">
        <v>1250</v>
      </c>
      <c r="D52" s="61" t="s">
        <v>641</v>
      </c>
      <c r="E52" s="62" t="s">
        <v>238</v>
      </c>
      <c r="F52" s="62" t="s">
        <v>707</v>
      </c>
      <c r="G52" s="46">
        <v>3</v>
      </c>
      <c r="I52" s="60">
        <v>9</v>
      </c>
      <c r="J52" s="61" t="s">
        <v>449</v>
      </c>
      <c r="K52" s="60">
        <v>1000</v>
      </c>
      <c r="L52" s="62" t="s">
        <v>229</v>
      </c>
      <c r="M52" s="391" t="s">
        <v>238</v>
      </c>
      <c r="N52" s="62" t="s">
        <v>233</v>
      </c>
      <c r="O52" s="46">
        <v>3</v>
      </c>
    </row>
    <row r="53" spans="1:15" ht="15" customHeight="1">
      <c r="A53" s="60">
        <v>48</v>
      </c>
      <c r="B53" s="61" t="s">
        <v>708</v>
      </c>
      <c r="C53" s="60">
        <v>1000</v>
      </c>
      <c r="D53" s="61" t="s">
        <v>664</v>
      </c>
      <c r="E53" s="62" t="s">
        <v>238</v>
      </c>
      <c r="F53" s="62" t="s">
        <v>693</v>
      </c>
      <c r="G53" s="46">
        <v>3</v>
      </c>
      <c r="I53" s="60">
        <v>10</v>
      </c>
      <c r="J53" s="61" t="s">
        <v>701</v>
      </c>
      <c r="K53" s="60">
        <v>1000</v>
      </c>
      <c r="L53" s="62" t="s">
        <v>229</v>
      </c>
      <c r="M53" s="391" t="s">
        <v>238</v>
      </c>
      <c r="N53" s="62" t="s">
        <v>662</v>
      </c>
      <c r="O53" s="46">
        <v>3</v>
      </c>
    </row>
    <row r="54" spans="1:15" ht="15" customHeight="1">
      <c r="A54" s="60">
        <v>49</v>
      </c>
      <c r="B54" s="61" t="s">
        <v>458</v>
      </c>
      <c r="C54" s="60">
        <v>1000</v>
      </c>
      <c r="D54" s="61" t="s">
        <v>661</v>
      </c>
      <c r="E54" s="62">
        <v>2.5</v>
      </c>
      <c r="F54" s="62" t="s">
        <v>233</v>
      </c>
      <c r="G54" s="46">
        <v>2</v>
      </c>
      <c r="I54" s="60">
        <v>11</v>
      </c>
      <c r="J54" s="61" t="s">
        <v>702</v>
      </c>
      <c r="K54" s="60">
        <v>1100</v>
      </c>
      <c r="L54" s="62" t="s">
        <v>229</v>
      </c>
      <c r="M54" s="391" t="s">
        <v>238</v>
      </c>
      <c r="N54" s="62" t="s">
        <v>441</v>
      </c>
      <c r="O54" s="46">
        <v>3</v>
      </c>
    </row>
    <row r="55" spans="1:15" ht="15" customHeight="1">
      <c r="A55" s="60">
        <v>50</v>
      </c>
      <c r="B55" s="61" t="s">
        <v>535</v>
      </c>
      <c r="C55" s="60">
        <v>1000</v>
      </c>
      <c r="D55" s="61" t="s">
        <v>669</v>
      </c>
      <c r="E55" s="62">
        <v>2.5</v>
      </c>
      <c r="F55" s="62" t="s">
        <v>695</v>
      </c>
      <c r="G55" s="46">
        <v>2</v>
      </c>
      <c r="I55" s="60">
        <v>12</v>
      </c>
      <c r="J55" s="61" t="s">
        <v>703</v>
      </c>
      <c r="K55" s="60">
        <v>1000</v>
      </c>
      <c r="L55" s="62" t="s">
        <v>229</v>
      </c>
      <c r="M55" s="391" t="s">
        <v>238</v>
      </c>
      <c r="N55" s="62" t="s">
        <v>441</v>
      </c>
      <c r="O55" s="46">
        <v>3</v>
      </c>
    </row>
    <row r="56" spans="1:15" ht="15" customHeight="1">
      <c r="A56" s="60">
        <v>51</v>
      </c>
      <c r="B56" s="61" t="s">
        <v>709</v>
      </c>
      <c r="C56" s="60">
        <v>1000</v>
      </c>
      <c r="D56" s="61" t="s">
        <v>664</v>
      </c>
      <c r="E56" s="62">
        <v>2.5</v>
      </c>
      <c r="F56" s="62" t="s">
        <v>695</v>
      </c>
      <c r="G56" s="46">
        <v>2</v>
      </c>
      <c r="I56" s="60">
        <v>13</v>
      </c>
      <c r="J56" s="61" t="s">
        <v>433</v>
      </c>
      <c r="K56" s="60">
        <v>1000</v>
      </c>
      <c r="L56" s="62" t="s">
        <v>229</v>
      </c>
      <c r="M56" s="391" t="s">
        <v>238</v>
      </c>
      <c r="N56" s="62" t="s">
        <v>691</v>
      </c>
      <c r="O56" s="46">
        <v>3</v>
      </c>
    </row>
    <row r="57" spans="1:15" ht="15" customHeight="1">
      <c r="A57" s="60">
        <v>52</v>
      </c>
      <c r="B57" s="61" t="s">
        <v>710</v>
      </c>
      <c r="C57" s="60">
        <v>1000</v>
      </c>
      <c r="D57" s="61" t="s">
        <v>669</v>
      </c>
      <c r="E57" s="62" t="s">
        <v>240</v>
      </c>
      <c r="F57" s="62" t="s">
        <v>441</v>
      </c>
      <c r="G57" s="46">
        <v>2</v>
      </c>
      <c r="I57" s="60">
        <v>14</v>
      </c>
      <c r="J57" s="61" t="s">
        <v>710</v>
      </c>
      <c r="K57" s="60">
        <v>1000</v>
      </c>
      <c r="L57" s="62" t="s">
        <v>229</v>
      </c>
      <c r="M57" s="391" t="s">
        <v>240</v>
      </c>
      <c r="N57" s="62" t="s">
        <v>441</v>
      </c>
      <c r="O57" s="46">
        <v>2</v>
      </c>
    </row>
    <row r="58" spans="1:15" ht="15" customHeight="1">
      <c r="A58" s="60">
        <v>53</v>
      </c>
      <c r="B58" s="61" t="s">
        <v>711</v>
      </c>
      <c r="C58" s="60">
        <v>1000</v>
      </c>
      <c r="D58" s="61" t="s">
        <v>699</v>
      </c>
      <c r="E58" s="62" t="s">
        <v>240</v>
      </c>
      <c r="F58" s="62" t="s">
        <v>239</v>
      </c>
      <c r="G58" s="46">
        <v>2</v>
      </c>
      <c r="I58" s="60">
        <v>15</v>
      </c>
      <c r="J58" s="61" t="s">
        <v>720</v>
      </c>
      <c r="K58" s="60">
        <v>1000</v>
      </c>
      <c r="L58" s="62" t="s">
        <v>229</v>
      </c>
      <c r="M58" s="391">
        <v>1.5</v>
      </c>
      <c r="N58" s="62" t="s">
        <v>235</v>
      </c>
      <c r="O58" s="46">
        <v>1</v>
      </c>
    </row>
    <row r="59" spans="1:9" ht="15" customHeight="1">
      <c r="A59" s="60">
        <v>54</v>
      </c>
      <c r="B59" s="61" t="s">
        <v>712</v>
      </c>
      <c r="C59" s="60">
        <v>1000</v>
      </c>
      <c r="D59" s="61" t="s">
        <v>699</v>
      </c>
      <c r="E59" s="62" t="s">
        <v>240</v>
      </c>
      <c r="F59" s="62" t="s">
        <v>707</v>
      </c>
      <c r="G59" s="46">
        <v>2</v>
      </c>
      <c r="I59" s="60"/>
    </row>
    <row r="60" spans="1:9" ht="15" customHeight="1">
      <c r="A60" s="60">
        <v>55</v>
      </c>
      <c r="B60" s="61" t="s">
        <v>713</v>
      </c>
      <c r="C60" s="60">
        <v>1000</v>
      </c>
      <c r="D60" s="61" t="s">
        <v>699</v>
      </c>
      <c r="E60" s="62" t="s">
        <v>240</v>
      </c>
      <c r="F60" s="62" t="s">
        <v>230</v>
      </c>
      <c r="G60" s="46">
        <v>1</v>
      </c>
      <c r="I60" s="56" t="s">
        <v>505</v>
      </c>
    </row>
    <row r="61" spans="1:15" ht="15" customHeight="1">
      <c r="A61" s="60">
        <v>56</v>
      </c>
      <c r="B61" s="61" t="s">
        <v>714</v>
      </c>
      <c r="C61" s="60">
        <v>1000</v>
      </c>
      <c r="D61" s="61" t="s">
        <v>664</v>
      </c>
      <c r="E61" s="62" t="s">
        <v>240</v>
      </c>
      <c r="F61" s="62" t="s">
        <v>230</v>
      </c>
      <c r="G61" s="46">
        <v>2</v>
      </c>
      <c r="I61" s="57" t="s">
        <v>462</v>
      </c>
      <c r="J61" s="58" t="s">
        <v>222</v>
      </c>
      <c r="K61" s="57" t="s">
        <v>246</v>
      </c>
      <c r="L61" s="59" t="s">
        <v>438</v>
      </c>
      <c r="M61" s="390" t="s">
        <v>223</v>
      </c>
      <c r="N61" s="59" t="s">
        <v>224</v>
      </c>
      <c r="O61" s="238" t="s">
        <v>459</v>
      </c>
    </row>
    <row r="62" spans="1:15" ht="15" customHeight="1">
      <c r="A62" s="60">
        <v>57</v>
      </c>
      <c r="B62" s="61" t="s">
        <v>715</v>
      </c>
      <c r="C62" s="60">
        <v>1000</v>
      </c>
      <c r="D62" s="61" t="s">
        <v>661</v>
      </c>
      <c r="E62" s="62" t="s">
        <v>240</v>
      </c>
      <c r="F62" s="62" t="s">
        <v>693</v>
      </c>
      <c r="G62" s="46">
        <v>1</v>
      </c>
      <c r="I62" s="60">
        <v>1</v>
      </c>
      <c r="J62" s="61" t="s">
        <v>643</v>
      </c>
      <c r="K62" s="60">
        <v>1945</v>
      </c>
      <c r="L62" s="62" t="s">
        <v>227</v>
      </c>
      <c r="M62" s="391" t="s">
        <v>250</v>
      </c>
      <c r="N62" s="62" t="s">
        <v>642</v>
      </c>
      <c r="O62" s="46">
        <v>5</v>
      </c>
    </row>
    <row r="63" spans="1:15" ht="15" customHeight="1">
      <c r="A63" s="60">
        <v>58</v>
      </c>
      <c r="B63" s="61" t="s">
        <v>716</v>
      </c>
      <c r="C63" s="60">
        <v>1000</v>
      </c>
      <c r="D63" s="61" t="s">
        <v>661</v>
      </c>
      <c r="E63" s="62" t="s">
        <v>240</v>
      </c>
      <c r="F63" s="62" t="s">
        <v>252</v>
      </c>
      <c r="G63" s="46">
        <v>1</v>
      </c>
      <c r="I63" s="60">
        <v>2</v>
      </c>
      <c r="J63" s="61" t="s">
        <v>644</v>
      </c>
      <c r="K63" s="60">
        <v>1569</v>
      </c>
      <c r="L63" s="62" t="s">
        <v>227</v>
      </c>
      <c r="M63" s="391">
        <v>5.5</v>
      </c>
      <c r="N63" s="62" t="s">
        <v>646</v>
      </c>
      <c r="O63" s="46">
        <v>5</v>
      </c>
    </row>
    <row r="64" spans="1:15" ht="15" customHeight="1">
      <c r="A64" s="60">
        <v>59</v>
      </c>
      <c r="B64" s="61" t="s">
        <v>717</v>
      </c>
      <c r="C64" s="60">
        <v>1000</v>
      </c>
      <c r="D64" s="61" t="s">
        <v>661</v>
      </c>
      <c r="E64" s="62" t="s">
        <v>240</v>
      </c>
      <c r="F64" s="62" t="s">
        <v>235</v>
      </c>
      <c r="G64" s="46">
        <v>1</v>
      </c>
      <c r="I64" s="60">
        <v>3</v>
      </c>
      <c r="J64" s="61" t="s">
        <v>647</v>
      </c>
      <c r="K64" s="60">
        <v>1535</v>
      </c>
      <c r="L64" s="62" t="s">
        <v>227</v>
      </c>
      <c r="M64" s="391">
        <v>5.5</v>
      </c>
      <c r="N64" s="62" t="s">
        <v>648</v>
      </c>
      <c r="O64" s="46">
        <v>5</v>
      </c>
    </row>
    <row r="65" spans="1:15" ht="15" customHeight="1">
      <c r="A65" s="60">
        <v>60</v>
      </c>
      <c r="B65" s="61" t="s">
        <v>718</v>
      </c>
      <c r="C65" s="60">
        <v>1000</v>
      </c>
      <c r="D65" s="61" t="s">
        <v>664</v>
      </c>
      <c r="E65" s="62" t="s">
        <v>240</v>
      </c>
      <c r="F65" s="62" t="s">
        <v>447</v>
      </c>
      <c r="G65" s="46">
        <v>2</v>
      </c>
      <c r="I65" s="60">
        <v>4</v>
      </c>
      <c r="J65" s="61" t="s">
        <v>654</v>
      </c>
      <c r="K65" s="60">
        <v>1665</v>
      </c>
      <c r="L65" s="62" t="s">
        <v>227</v>
      </c>
      <c r="M65" s="391" t="s">
        <v>231</v>
      </c>
      <c r="N65" s="62" t="s">
        <v>655</v>
      </c>
      <c r="O65" s="46">
        <v>5</v>
      </c>
    </row>
    <row r="66" spans="1:15" ht="15" customHeight="1">
      <c r="A66" s="60">
        <v>61</v>
      </c>
      <c r="B66" s="61" t="s">
        <v>719</v>
      </c>
      <c r="C66" s="60">
        <v>1000</v>
      </c>
      <c r="D66" s="61" t="s">
        <v>699</v>
      </c>
      <c r="E66" s="62">
        <v>1.5</v>
      </c>
      <c r="F66" s="62" t="s">
        <v>662</v>
      </c>
      <c r="G66" s="46">
        <v>1</v>
      </c>
      <c r="I66" s="60">
        <v>5</v>
      </c>
      <c r="J66" s="61" t="s">
        <v>656</v>
      </c>
      <c r="K66" s="60">
        <v>1250</v>
      </c>
      <c r="L66" s="62" t="s">
        <v>227</v>
      </c>
      <c r="M66" s="391" t="s">
        <v>231</v>
      </c>
      <c r="N66" s="62" t="s">
        <v>655</v>
      </c>
      <c r="O66" s="46">
        <v>5</v>
      </c>
    </row>
    <row r="67" spans="1:15" ht="15" customHeight="1">
      <c r="A67" s="60">
        <v>62</v>
      </c>
      <c r="B67" s="61" t="s">
        <v>720</v>
      </c>
      <c r="C67" s="60">
        <v>1000</v>
      </c>
      <c r="D67" s="61" t="s">
        <v>664</v>
      </c>
      <c r="E67" s="62">
        <v>1.5</v>
      </c>
      <c r="F67" s="62" t="s">
        <v>235</v>
      </c>
      <c r="G67" s="46">
        <v>1</v>
      </c>
      <c r="I67" s="60">
        <v>6</v>
      </c>
      <c r="J67" s="61" t="s">
        <v>665</v>
      </c>
      <c r="K67" s="60">
        <v>1250</v>
      </c>
      <c r="L67" s="62" t="s">
        <v>227</v>
      </c>
      <c r="M67" s="391">
        <v>4.5</v>
      </c>
      <c r="N67" s="62" t="s">
        <v>648</v>
      </c>
      <c r="O67" s="46">
        <v>4</v>
      </c>
    </row>
    <row r="68" spans="1:15" ht="15" customHeight="1">
      <c r="A68" s="60">
        <v>63</v>
      </c>
      <c r="B68" s="61" t="s">
        <v>721</v>
      </c>
      <c r="C68" s="60">
        <v>1000</v>
      </c>
      <c r="D68" s="61" t="s">
        <v>661</v>
      </c>
      <c r="E68" s="62" t="s">
        <v>241</v>
      </c>
      <c r="F68" s="62" t="s">
        <v>722</v>
      </c>
      <c r="G68" s="46">
        <v>0</v>
      </c>
      <c r="I68" s="60">
        <v>7</v>
      </c>
      <c r="J68" s="61" t="s">
        <v>26</v>
      </c>
      <c r="K68" s="60">
        <v>1348</v>
      </c>
      <c r="L68" s="62" t="s">
        <v>227</v>
      </c>
      <c r="M68" s="391">
        <v>4.5</v>
      </c>
      <c r="N68" s="62" t="s">
        <v>648</v>
      </c>
      <c r="O68" s="46">
        <v>4</v>
      </c>
    </row>
    <row r="69" spans="1:15" ht="15" customHeight="1">
      <c r="A69" s="60">
        <v>64</v>
      </c>
      <c r="B69" s="61" t="s">
        <v>723</v>
      </c>
      <c r="C69" s="60">
        <v>1000</v>
      </c>
      <c r="D69" s="61" t="s">
        <v>699</v>
      </c>
      <c r="E69" s="62" t="s">
        <v>603</v>
      </c>
      <c r="F69" s="62" t="s">
        <v>234</v>
      </c>
      <c r="G69" s="46">
        <v>0</v>
      </c>
      <c r="I69" s="60">
        <v>8</v>
      </c>
      <c r="J69" s="61" t="s">
        <v>675</v>
      </c>
      <c r="K69" s="60">
        <v>1000</v>
      </c>
      <c r="L69" s="62" t="s">
        <v>227</v>
      </c>
      <c r="M69" s="391" t="s">
        <v>236</v>
      </c>
      <c r="N69" s="62" t="s">
        <v>667</v>
      </c>
      <c r="O69" s="46">
        <v>4</v>
      </c>
    </row>
    <row r="70" spans="9:15" ht="15" customHeight="1">
      <c r="I70" s="60">
        <v>9</v>
      </c>
      <c r="J70" s="61" t="s">
        <v>676</v>
      </c>
      <c r="K70" s="60">
        <v>1250</v>
      </c>
      <c r="L70" s="62" t="s">
        <v>227</v>
      </c>
      <c r="M70" s="391" t="s">
        <v>236</v>
      </c>
      <c r="N70" s="62" t="s">
        <v>667</v>
      </c>
      <c r="O70" s="46">
        <v>3</v>
      </c>
    </row>
    <row r="71" spans="9:15" ht="15" customHeight="1">
      <c r="I71" s="60">
        <v>10</v>
      </c>
      <c r="J71" s="61" t="s">
        <v>681</v>
      </c>
      <c r="K71" s="60">
        <v>1250</v>
      </c>
      <c r="L71" s="62" t="s">
        <v>227</v>
      </c>
      <c r="M71" s="391" t="s">
        <v>236</v>
      </c>
      <c r="N71" s="62" t="s">
        <v>401</v>
      </c>
      <c r="O71" s="46">
        <v>4</v>
      </c>
    </row>
    <row r="72" spans="9:15" ht="15" customHeight="1">
      <c r="I72" s="60">
        <v>11</v>
      </c>
      <c r="J72" s="61" t="s">
        <v>686</v>
      </c>
      <c r="K72" s="60">
        <v>1250</v>
      </c>
      <c r="L72" s="62" t="s">
        <v>227</v>
      </c>
      <c r="M72" s="391">
        <v>3.5</v>
      </c>
      <c r="N72" s="62" t="s">
        <v>443</v>
      </c>
      <c r="O72" s="46">
        <v>3</v>
      </c>
    </row>
    <row r="73" spans="9:15" ht="15" customHeight="1">
      <c r="I73" s="60">
        <v>12</v>
      </c>
      <c r="J73" s="61" t="s">
        <v>704</v>
      </c>
      <c r="K73" s="60">
        <v>1000</v>
      </c>
      <c r="L73" s="40" t="s">
        <v>227</v>
      </c>
      <c r="M73" s="391" t="s">
        <v>238</v>
      </c>
      <c r="N73" s="62" t="s">
        <v>239</v>
      </c>
      <c r="O73" s="46">
        <v>3</v>
      </c>
    </row>
    <row r="74" spans="9:15" ht="15" customHeight="1">
      <c r="I74" s="60">
        <v>13</v>
      </c>
      <c r="J74" s="61" t="s">
        <v>705</v>
      </c>
      <c r="K74" s="60">
        <v>1100</v>
      </c>
      <c r="L74" s="62" t="s">
        <v>227</v>
      </c>
      <c r="M74" s="391" t="s">
        <v>238</v>
      </c>
      <c r="N74" s="62" t="s">
        <v>239</v>
      </c>
      <c r="O74" s="46">
        <v>3</v>
      </c>
    </row>
    <row r="76" ht="15" customHeight="1">
      <c r="I76" s="56" t="s">
        <v>506</v>
      </c>
    </row>
    <row r="77" spans="9:15" ht="15" customHeight="1">
      <c r="I77" s="57" t="s">
        <v>462</v>
      </c>
      <c r="J77" s="58" t="s">
        <v>222</v>
      </c>
      <c r="K77" s="57" t="s">
        <v>246</v>
      </c>
      <c r="L77" s="59" t="s">
        <v>438</v>
      </c>
      <c r="M77" s="390" t="s">
        <v>223</v>
      </c>
      <c r="N77" s="59" t="s">
        <v>224</v>
      </c>
      <c r="O77" s="238" t="s">
        <v>459</v>
      </c>
    </row>
    <row r="78" spans="9:15" ht="15" customHeight="1">
      <c r="I78" s="60">
        <v>1</v>
      </c>
      <c r="J78" s="61" t="s">
        <v>42</v>
      </c>
      <c r="K78" s="60">
        <v>1826</v>
      </c>
      <c r="L78" s="62" t="s">
        <v>225</v>
      </c>
      <c r="M78" s="391" t="s">
        <v>250</v>
      </c>
      <c r="N78" s="62" t="s">
        <v>642</v>
      </c>
      <c r="O78" s="46">
        <v>5</v>
      </c>
    </row>
    <row r="79" spans="9:15" ht="15" customHeight="1">
      <c r="I79" s="60">
        <v>2</v>
      </c>
      <c r="J79" s="61" t="s">
        <v>653</v>
      </c>
      <c r="K79" s="60">
        <v>1850</v>
      </c>
      <c r="L79" s="62" t="s">
        <v>225</v>
      </c>
      <c r="M79" s="391" t="s">
        <v>231</v>
      </c>
      <c r="N79" s="62" t="s">
        <v>646</v>
      </c>
      <c r="O79" s="46">
        <v>5</v>
      </c>
    </row>
    <row r="80" spans="9:15" ht="15" customHeight="1">
      <c r="I80" s="60">
        <v>3</v>
      </c>
      <c r="J80" s="61" t="s">
        <v>657</v>
      </c>
      <c r="K80" s="60">
        <v>1704</v>
      </c>
      <c r="L80" s="62" t="s">
        <v>225</v>
      </c>
      <c r="M80" s="391" t="s">
        <v>231</v>
      </c>
      <c r="N80" s="62" t="s">
        <v>658</v>
      </c>
      <c r="O80" s="46">
        <v>5</v>
      </c>
    </row>
    <row r="81" spans="9:15" ht="15" customHeight="1">
      <c r="I81" s="60">
        <v>4</v>
      </c>
      <c r="J81" s="61" t="s">
        <v>663</v>
      </c>
      <c r="K81" s="60">
        <v>1000</v>
      </c>
      <c r="L81" s="62" t="s">
        <v>225</v>
      </c>
      <c r="M81" s="391">
        <v>4.5</v>
      </c>
      <c r="N81" s="62" t="s">
        <v>439</v>
      </c>
      <c r="O81" s="46">
        <v>4</v>
      </c>
    </row>
    <row r="82" spans="9:15" ht="15" customHeight="1">
      <c r="I82" s="60">
        <v>5</v>
      </c>
      <c r="J82" s="61" t="s">
        <v>666</v>
      </c>
      <c r="K82" s="60">
        <v>1250</v>
      </c>
      <c r="L82" s="62" t="s">
        <v>225</v>
      </c>
      <c r="M82" s="391">
        <v>4.5</v>
      </c>
      <c r="N82" s="62" t="s">
        <v>667</v>
      </c>
      <c r="O82" s="46">
        <v>3</v>
      </c>
    </row>
    <row r="83" spans="9:15" ht="15" customHeight="1">
      <c r="I83" s="60">
        <v>6</v>
      </c>
      <c r="J83" s="61" t="s">
        <v>671</v>
      </c>
      <c r="K83" s="60">
        <v>1000</v>
      </c>
      <c r="L83" s="62" t="s">
        <v>225</v>
      </c>
      <c r="M83" s="391" t="s">
        <v>236</v>
      </c>
      <c r="N83" s="62" t="s">
        <v>442</v>
      </c>
      <c r="O83" s="46">
        <v>4</v>
      </c>
    </row>
    <row r="84" spans="9:15" ht="15" customHeight="1">
      <c r="I84" s="60">
        <v>7</v>
      </c>
      <c r="J84" s="61" t="s">
        <v>672</v>
      </c>
      <c r="K84" s="60">
        <v>1320</v>
      </c>
      <c r="L84" s="62" t="s">
        <v>225</v>
      </c>
      <c r="M84" s="391" t="s">
        <v>236</v>
      </c>
      <c r="N84" s="62" t="s">
        <v>673</v>
      </c>
      <c r="O84" s="46">
        <v>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31">
      <selection activeCell="O44" sqref="O44"/>
    </sheetView>
  </sheetViews>
  <sheetFormatPr defaultColWidth="9.140625" defaultRowHeight="12.75"/>
  <cols>
    <col min="1" max="1" width="4.57421875" style="0" customWidth="1"/>
    <col min="2" max="2" width="19.57421875" style="0" customWidth="1"/>
    <col min="3" max="3" width="6.421875" style="0" customWidth="1"/>
    <col min="4" max="4" width="24.140625" style="0" customWidth="1"/>
    <col min="5" max="5" width="5.8515625" style="0" customWidth="1"/>
    <col min="6" max="6" width="6.28125" style="0" customWidth="1"/>
    <col min="7" max="7" width="6.140625" style="0" customWidth="1"/>
    <col min="8" max="8" width="4.8515625" style="0" customWidth="1"/>
    <col min="9" max="9" width="19.8515625" style="0" customWidth="1"/>
    <col min="10" max="10" width="6.8515625" style="46" customWidth="1"/>
    <col min="11" max="11" width="28.8515625" style="0" customWidth="1"/>
    <col min="12" max="12" width="5.57421875" style="46" customWidth="1"/>
    <col min="13" max="13" width="8.00390625" style="46" customWidth="1"/>
    <col min="14" max="14" width="9.140625" style="46" customWidth="1"/>
  </cols>
  <sheetData>
    <row r="1" ht="18.75">
      <c r="A1" s="115" t="s">
        <v>755</v>
      </c>
    </row>
    <row r="2" ht="18.75">
      <c r="A2" s="115" t="s">
        <v>756</v>
      </c>
    </row>
    <row r="4" ht="15.75">
      <c r="A4" s="239" t="s">
        <v>473</v>
      </c>
    </row>
    <row r="5" ht="15.75">
      <c r="A5" s="239" t="s">
        <v>757</v>
      </c>
    </row>
    <row r="6" ht="15.75">
      <c r="A6" s="239" t="s">
        <v>758</v>
      </c>
    </row>
    <row r="7" ht="15.75">
      <c r="A7" s="239" t="s">
        <v>759</v>
      </c>
    </row>
    <row r="8" spans="1:13" ht="15.75">
      <c r="A8" s="239" t="s">
        <v>760</v>
      </c>
      <c r="H8" s="236" t="s">
        <v>221</v>
      </c>
      <c r="I8" s="237" t="s">
        <v>222</v>
      </c>
      <c r="J8" s="113" t="s">
        <v>246</v>
      </c>
      <c r="K8" s="237" t="s">
        <v>284</v>
      </c>
      <c r="L8" s="113" t="s">
        <v>223</v>
      </c>
      <c r="M8" s="238" t="s">
        <v>476</v>
      </c>
    </row>
    <row r="9" spans="1:9" ht="15.75">
      <c r="A9" s="56" t="s">
        <v>461</v>
      </c>
      <c r="I9" s="240" t="s">
        <v>298</v>
      </c>
    </row>
    <row r="10" spans="8:13" ht="15.75">
      <c r="H10" s="270">
        <v>1</v>
      </c>
      <c r="I10" s="271" t="s">
        <v>728</v>
      </c>
      <c r="J10" s="416">
        <v>0</v>
      </c>
      <c r="K10" s="410" t="s">
        <v>87</v>
      </c>
      <c r="L10" s="419" t="s">
        <v>241</v>
      </c>
      <c r="M10" s="112">
        <v>0</v>
      </c>
    </row>
    <row r="11" spans="1:13" ht="15.75">
      <c r="A11" s="57" t="s">
        <v>462</v>
      </c>
      <c r="B11" s="58" t="s">
        <v>222</v>
      </c>
      <c r="C11" s="57" t="s">
        <v>246</v>
      </c>
      <c r="D11" s="58" t="s">
        <v>284</v>
      </c>
      <c r="E11" s="59" t="s">
        <v>223</v>
      </c>
      <c r="F11" s="59" t="s">
        <v>224</v>
      </c>
      <c r="G11" s="113" t="s">
        <v>639</v>
      </c>
      <c r="H11" s="53"/>
      <c r="I11" s="45"/>
      <c r="J11" s="55"/>
      <c r="K11" s="411"/>
      <c r="L11" s="55"/>
      <c r="M11" s="55"/>
    </row>
    <row r="12" spans="1:13" ht="15.75">
      <c r="A12" s="60">
        <v>1</v>
      </c>
      <c r="B12" s="61" t="s">
        <v>643</v>
      </c>
      <c r="C12" s="60">
        <v>1945</v>
      </c>
      <c r="D12" s="61" t="s">
        <v>732</v>
      </c>
      <c r="E12" s="62" t="s">
        <v>766</v>
      </c>
      <c r="F12" s="62" t="s">
        <v>642</v>
      </c>
      <c r="G12" s="46">
        <v>6</v>
      </c>
      <c r="H12" s="53"/>
      <c r="I12" s="241" t="s">
        <v>299</v>
      </c>
      <c r="J12" s="55"/>
      <c r="K12" s="412"/>
      <c r="L12" s="55"/>
      <c r="M12" s="55"/>
    </row>
    <row r="13" spans="1:13" ht="15.75">
      <c r="A13" s="60">
        <v>2</v>
      </c>
      <c r="B13" s="61" t="s">
        <v>657</v>
      </c>
      <c r="C13" s="60">
        <v>1704</v>
      </c>
      <c r="D13" s="61" t="s">
        <v>731</v>
      </c>
      <c r="E13" s="62" t="s">
        <v>250</v>
      </c>
      <c r="F13" s="62" t="s">
        <v>753</v>
      </c>
      <c r="G13" s="46">
        <v>6</v>
      </c>
      <c r="H13" s="413">
        <v>1</v>
      </c>
      <c r="I13" s="48" t="s">
        <v>684</v>
      </c>
      <c r="J13" s="317">
        <v>1250</v>
      </c>
      <c r="K13" s="414" t="s">
        <v>402</v>
      </c>
      <c r="L13" s="317" t="s">
        <v>236</v>
      </c>
      <c r="M13" s="112">
        <v>4</v>
      </c>
    </row>
    <row r="14" spans="1:9" ht="15.75">
      <c r="A14" s="60">
        <v>3</v>
      </c>
      <c r="B14" s="61" t="s">
        <v>42</v>
      </c>
      <c r="C14" s="60">
        <v>1826</v>
      </c>
      <c r="D14" s="61" t="s">
        <v>732</v>
      </c>
      <c r="E14" s="62" t="s">
        <v>250</v>
      </c>
      <c r="F14" s="62">
        <v>32.5</v>
      </c>
      <c r="G14" s="46">
        <v>6</v>
      </c>
      <c r="H14" s="47"/>
      <c r="I14" s="47"/>
    </row>
    <row r="15" spans="1:13" ht="15.75">
      <c r="A15" s="60">
        <v>4</v>
      </c>
      <c r="B15" s="61" t="s">
        <v>649</v>
      </c>
      <c r="C15" s="60">
        <v>1736</v>
      </c>
      <c r="D15" s="61" t="s">
        <v>402</v>
      </c>
      <c r="E15" s="62" t="s">
        <v>231</v>
      </c>
      <c r="F15" s="62">
        <v>31.5</v>
      </c>
      <c r="G15" s="46">
        <v>5</v>
      </c>
      <c r="H15" s="53"/>
      <c r="I15" s="241" t="s">
        <v>300</v>
      </c>
      <c r="J15" s="55"/>
      <c r="K15" s="45"/>
      <c r="L15" s="55"/>
      <c r="M15" s="55"/>
    </row>
    <row r="16" spans="1:13" ht="15.75">
      <c r="A16" s="60">
        <v>5</v>
      </c>
      <c r="B16" s="61" t="s">
        <v>659</v>
      </c>
      <c r="C16" s="60">
        <v>1250</v>
      </c>
      <c r="D16" s="61" t="s">
        <v>402</v>
      </c>
      <c r="E16" s="62" t="s">
        <v>231</v>
      </c>
      <c r="F16" s="62" t="s">
        <v>658</v>
      </c>
      <c r="G16" s="46">
        <v>5</v>
      </c>
      <c r="H16" s="413">
        <v>1</v>
      </c>
      <c r="I16" s="48" t="s">
        <v>650</v>
      </c>
      <c r="J16" s="40">
        <v>1520</v>
      </c>
      <c r="K16" s="48" t="s">
        <v>731</v>
      </c>
      <c r="L16" s="317">
        <v>4.5</v>
      </c>
      <c r="M16" s="317">
        <v>4</v>
      </c>
    </row>
    <row r="17" spans="1:13" ht="15.75">
      <c r="A17" s="60">
        <v>6</v>
      </c>
      <c r="B17" s="61" t="s">
        <v>647</v>
      </c>
      <c r="C17" s="60">
        <v>1685</v>
      </c>
      <c r="D17" s="61" t="s">
        <v>645</v>
      </c>
      <c r="E17" s="62" t="s">
        <v>231</v>
      </c>
      <c r="F17" s="62">
        <v>29.5</v>
      </c>
      <c r="G17" s="46">
        <v>4</v>
      </c>
      <c r="H17" s="415">
        <v>2</v>
      </c>
      <c r="I17" s="48" t="s">
        <v>706</v>
      </c>
      <c r="J17" s="40">
        <v>1250</v>
      </c>
      <c r="K17" s="48" t="s">
        <v>732</v>
      </c>
      <c r="L17" s="317">
        <v>4.5</v>
      </c>
      <c r="M17" s="112">
        <v>4</v>
      </c>
    </row>
    <row r="18" spans="1:13" ht="15.75">
      <c r="A18" s="60">
        <v>7</v>
      </c>
      <c r="B18" s="61" t="s">
        <v>26</v>
      </c>
      <c r="C18" s="60">
        <v>1401</v>
      </c>
      <c r="D18" s="61" t="s">
        <v>731</v>
      </c>
      <c r="E18" s="62" t="s">
        <v>231</v>
      </c>
      <c r="F18" s="62" t="s">
        <v>442</v>
      </c>
      <c r="G18" s="46">
        <v>5</v>
      </c>
      <c r="H18" s="413">
        <v>3</v>
      </c>
      <c r="I18" s="48" t="s">
        <v>733</v>
      </c>
      <c r="J18" s="40">
        <v>1100</v>
      </c>
      <c r="K18" s="48" t="s">
        <v>731</v>
      </c>
      <c r="L18" s="317">
        <v>4.5</v>
      </c>
      <c r="M18" s="317">
        <v>4</v>
      </c>
    </row>
    <row r="19" spans="1:13" ht="15.75">
      <c r="A19" s="60">
        <v>8</v>
      </c>
      <c r="B19" s="61" t="s">
        <v>672</v>
      </c>
      <c r="C19" s="60">
        <v>1305</v>
      </c>
      <c r="D19" s="61" t="s">
        <v>402</v>
      </c>
      <c r="E19" s="62" t="s">
        <v>231</v>
      </c>
      <c r="F19" s="62" t="s">
        <v>442</v>
      </c>
      <c r="G19" s="46">
        <v>5</v>
      </c>
      <c r="H19" s="413">
        <v>4</v>
      </c>
      <c r="I19" s="48" t="s">
        <v>723</v>
      </c>
      <c r="J19" s="40">
        <v>0</v>
      </c>
      <c r="K19" s="48" t="s">
        <v>87</v>
      </c>
      <c r="L19" s="317">
        <v>1.5</v>
      </c>
      <c r="M19" s="317">
        <v>0</v>
      </c>
    </row>
    <row r="20" spans="1:7" ht="15.75">
      <c r="A20" s="60">
        <v>9</v>
      </c>
      <c r="B20" s="61" t="s">
        <v>644</v>
      </c>
      <c r="C20" s="60">
        <v>1685</v>
      </c>
      <c r="D20" s="61" t="s">
        <v>645</v>
      </c>
      <c r="E20" s="62" t="s">
        <v>231</v>
      </c>
      <c r="F20" s="62">
        <v>28.5</v>
      </c>
      <c r="G20" s="46">
        <v>4</v>
      </c>
    </row>
    <row r="21" spans="1:13" ht="15.75">
      <c r="A21" s="60">
        <v>10</v>
      </c>
      <c r="B21" s="61" t="s">
        <v>679</v>
      </c>
      <c r="C21" s="60">
        <v>1000</v>
      </c>
      <c r="D21" s="61" t="s">
        <v>736</v>
      </c>
      <c r="E21" s="62" t="s">
        <v>231</v>
      </c>
      <c r="F21" s="62">
        <v>27.5</v>
      </c>
      <c r="G21" s="46">
        <v>5</v>
      </c>
      <c r="H21" s="174"/>
      <c r="I21" s="241" t="s">
        <v>228</v>
      </c>
      <c r="J21" s="55"/>
      <c r="K21" s="45"/>
      <c r="L21" s="55"/>
      <c r="M21" s="55"/>
    </row>
    <row r="22" spans="1:13" ht="15.75">
      <c r="A22" s="60">
        <v>11</v>
      </c>
      <c r="B22" s="61" t="s">
        <v>650</v>
      </c>
      <c r="C22" s="60">
        <v>1520</v>
      </c>
      <c r="D22" s="61" t="s">
        <v>731</v>
      </c>
      <c r="E22" s="62" t="s">
        <v>767</v>
      </c>
      <c r="F22" s="62">
        <v>30.5</v>
      </c>
      <c r="G22" s="46">
        <v>4</v>
      </c>
      <c r="H22" s="413">
        <v>1</v>
      </c>
      <c r="I22" s="48" t="s">
        <v>659</v>
      </c>
      <c r="J22" s="317">
        <v>1250</v>
      </c>
      <c r="K22" s="380" t="s">
        <v>402</v>
      </c>
      <c r="L22" s="317" t="s">
        <v>231</v>
      </c>
      <c r="M22" s="317">
        <v>5</v>
      </c>
    </row>
    <row r="23" spans="1:13" ht="15.75">
      <c r="A23" s="60">
        <v>12</v>
      </c>
      <c r="B23" s="61" t="s">
        <v>706</v>
      </c>
      <c r="C23" s="60">
        <v>1250</v>
      </c>
      <c r="D23" s="61" t="s">
        <v>732</v>
      </c>
      <c r="E23" s="62" t="s">
        <v>767</v>
      </c>
      <c r="F23" s="62">
        <v>29.5</v>
      </c>
      <c r="G23" s="46">
        <v>4</v>
      </c>
      <c r="H23" s="415">
        <v>2</v>
      </c>
      <c r="I23" s="48" t="s">
        <v>679</v>
      </c>
      <c r="J23" s="317">
        <v>1000</v>
      </c>
      <c r="K23" s="380" t="s">
        <v>736</v>
      </c>
      <c r="L23" s="317" t="s">
        <v>231</v>
      </c>
      <c r="M23" s="112">
        <v>5</v>
      </c>
    </row>
    <row r="24" spans="1:13" ht="15.75">
      <c r="A24" s="60">
        <v>13</v>
      </c>
      <c r="B24" s="61" t="s">
        <v>665</v>
      </c>
      <c r="C24" s="60">
        <v>1250</v>
      </c>
      <c r="D24" s="61" t="s">
        <v>402</v>
      </c>
      <c r="E24" s="62" t="s">
        <v>767</v>
      </c>
      <c r="F24" s="62" t="s">
        <v>443</v>
      </c>
      <c r="G24" s="46">
        <v>4</v>
      </c>
      <c r="H24" s="413">
        <v>3</v>
      </c>
      <c r="I24" s="48" t="s">
        <v>718</v>
      </c>
      <c r="J24" s="317">
        <v>0</v>
      </c>
      <c r="K24" s="380" t="s">
        <v>737</v>
      </c>
      <c r="L24" s="317" t="s">
        <v>236</v>
      </c>
      <c r="M24" s="317">
        <v>4</v>
      </c>
    </row>
    <row r="25" spans="1:13" ht="15.75">
      <c r="A25" s="60">
        <v>14</v>
      </c>
      <c r="B25" s="61" t="s">
        <v>733</v>
      </c>
      <c r="C25" s="60">
        <v>1100</v>
      </c>
      <c r="D25" s="61" t="s">
        <v>731</v>
      </c>
      <c r="E25" s="62" t="s">
        <v>767</v>
      </c>
      <c r="F25" s="62">
        <v>21.5</v>
      </c>
      <c r="G25" s="46">
        <v>4</v>
      </c>
      <c r="H25" s="415">
        <v>4</v>
      </c>
      <c r="I25" s="48" t="s">
        <v>700</v>
      </c>
      <c r="J25" s="317">
        <v>1250</v>
      </c>
      <c r="K25" s="380" t="s">
        <v>731</v>
      </c>
      <c r="L25" s="317">
        <v>3.5</v>
      </c>
      <c r="M25" s="317">
        <v>3</v>
      </c>
    </row>
    <row r="26" spans="1:13" ht="15.75">
      <c r="A26" s="60">
        <v>15</v>
      </c>
      <c r="B26" s="61" t="s">
        <v>654</v>
      </c>
      <c r="C26" s="60">
        <v>1593</v>
      </c>
      <c r="D26" s="61" t="s">
        <v>731</v>
      </c>
      <c r="E26" s="62" t="s">
        <v>236</v>
      </c>
      <c r="F26" s="62" t="s">
        <v>439</v>
      </c>
      <c r="G26" s="46">
        <v>3</v>
      </c>
      <c r="H26" s="413">
        <v>5</v>
      </c>
      <c r="I26" s="48" t="s">
        <v>359</v>
      </c>
      <c r="J26" s="317">
        <v>1000</v>
      </c>
      <c r="K26" s="380" t="s">
        <v>738</v>
      </c>
      <c r="L26" s="317" t="s">
        <v>238</v>
      </c>
      <c r="M26" s="317">
        <v>3</v>
      </c>
    </row>
    <row r="27" spans="1:13" ht="15.75">
      <c r="A27" s="60">
        <v>16</v>
      </c>
      <c r="B27" s="300" t="s">
        <v>631</v>
      </c>
      <c r="C27" s="299">
        <v>1100</v>
      </c>
      <c r="D27" s="300" t="s">
        <v>750</v>
      </c>
      <c r="E27" s="301" t="s">
        <v>236</v>
      </c>
      <c r="F27" s="301">
        <v>30.5</v>
      </c>
      <c r="G27" s="445">
        <v>4</v>
      </c>
      <c r="H27" s="415">
        <v>6</v>
      </c>
      <c r="I27" s="48" t="s">
        <v>535</v>
      </c>
      <c r="J27" s="317">
        <v>0</v>
      </c>
      <c r="K27" s="380" t="s">
        <v>739</v>
      </c>
      <c r="L27" s="317" t="s">
        <v>238</v>
      </c>
      <c r="M27" s="317">
        <v>3</v>
      </c>
    </row>
    <row r="28" spans="1:13" ht="15.75">
      <c r="A28" s="60">
        <v>17</v>
      </c>
      <c r="B28" s="61" t="s">
        <v>670</v>
      </c>
      <c r="C28" s="60">
        <v>1250</v>
      </c>
      <c r="D28" s="61" t="s">
        <v>402</v>
      </c>
      <c r="E28" s="62" t="s">
        <v>236</v>
      </c>
      <c r="F28" s="62">
        <v>28.5</v>
      </c>
      <c r="G28" s="46">
        <v>4</v>
      </c>
      <c r="H28" s="413">
        <v>7</v>
      </c>
      <c r="I28" s="48" t="s">
        <v>690</v>
      </c>
      <c r="J28" s="317">
        <v>1000</v>
      </c>
      <c r="K28" s="380" t="s">
        <v>645</v>
      </c>
      <c r="L28" s="317" t="s">
        <v>238</v>
      </c>
      <c r="M28" s="317">
        <v>3</v>
      </c>
    </row>
    <row r="29" spans="1:13" ht="15.75">
      <c r="A29" s="60">
        <v>18</v>
      </c>
      <c r="B29" s="300" t="s">
        <v>729</v>
      </c>
      <c r="C29" s="299">
        <v>1646</v>
      </c>
      <c r="D29" s="300" t="s">
        <v>730</v>
      </c>
      <c r="E29" s="301" t="s">
        <v>236</v>
      </c>
      <c r="F29" s="301" t="s">
        <v>401</v>
      </c>
      <c r="G29" s="445">
        <v>4</v>
      </c>
      <c r="H29" s="415">
        <v>8</v>
      </c>
      <c r="I29" s="48" t="s">
        <v>708</v>
      </c>
      <c r="J29" s="317">
        <v>0</v>
      </c>
      <c r="K29" s="380" t="s">
        <v>737</v>
      </c>
      <c r="L29" s="317" t="s">
        <v>238</v>
      </c>
      <c r="M29" s="317">
        <v>3</v>
      </c>
    </row>
    <row r="30" spans="1:13" ht="15.75">
      <c r="A30" s="60">
        <v>19</v>
      </c>
      <c r="B30" s="61" t="s">
        <v>704</v>
      </c>
      <c r="C30" s="60">
        <v>0</v>
      </c>
      <c r="D30" s="61" t="s">
        <v>747</v>
      </c>
      <c r="E30" s="62" t="s">
        <v>236</v>
      </c>
      <c r="F30" s="62">
        <v>25.5</v>
      </c>
      <c r="G30" s="46">
        <v>4</v>
      </c>
      <c r="H30" s="413">
        <v>9</v>
      </c>
      <c r="I30" s="48" t="s">
        <v>688</v>
      </c>
      <c r="J30" s="317">
        <v>1100</v>
      </c>
      <c r="K30" s="380" t="s">
        <v>731</v>
      </c>
      <c r="L30" s="317">
        <v>2.5</v>
      </c>
      <c r="M30" s="317">
        <v>2</v>
      </c>
    </row>
    <row r="31" spans="1:13" ht="15.75">
      <c r="A31" s="60">
        <v>20</v>
      </c>
      <c r="B31" s="61" t="s">
        <v>686</v>
      </c>
      <c r="C31" s="60">
        <v>1250</v>
      </c>
      <c r="D31" s="61" t="s">
        <v>402</v>
      </c>
      <c r="E31" s="62" t="s">
        <v>236</v>
      </c>
      <c r="F31" s="62">
        <v>25.5</v>
      </c>
      <c r="G31" s="46">
        <v>4</v>
      </c>
      <c r="H31" s="415">
        <v>10</v>
      </c>
      <c r="I31" s="48" t="s">
        <v>740</v>
      </c>
      <c r="J31" s="317">
        <v>1000</v>
      </c>
      <c r="K31" s="380" t="s">
        <v>592</v>
      </c>
      <c r="L31" s="317">
        <v>2.5</v>
      </c>
      <c r="M31" s="317">
        <v>2</v>
      </c>
    </row>
    <row r="32" spans="1:13" ht="15.75">
      <c r="A32" s="60">
        <v>21</v>
      </c>
      <c r="B32" s="61" t="s">
        <v>280</v>
      </c>
      <c r="C32" s="60">
        <v>1100</v>
      </c>
      <c r="D32" s="61" t="s">
        <v>645</v>
      </c>
      <c r="E32" s="62" t="s">
        <v>236</v>
      </c>
      <c r="F32" s="62">
        <v>23.5</v>
      </c>
      <c r="G32" s="46">
        <v>4</v>
      </c>
      <c r="H32" s="413">
        <v>11</v>
      </c>
      <c r="I32" s="48" t="s">
        <v>741</v>
      </c>
      <c r="J32" s="317">
        <v>1000</v>
      </c>
      <c r="K32" s="380" t="s">
        <v>402</v>
      </c>
      <c r="L32" s="317" t="s">
        <v>240</v>
      </c>
      <c r="M32" s="317">
        <v>2</v>
      </c>
    </row>
    <row r="33" spans="1:13" ht="15.75">
      <c r="A33" s="60">
        <v>22</v>
      </c>
      <c r="B33" s="61" t="s">
        <v>685</v>
      </c>
      <c r="C33" s="60">
        <v>1100</v>
      </c>
      <c r="D33" s="61" t="s">
        <v>645</v>
      </c>
      <c r="E33" s="62" t="s">
        <v>236</v>
      </c>
      <c r="F33" s="62" t="s">
        <v>441</v>
      </c>
      <c r="G33" s="46">
        <v>4</v>
      </c>
      <c r="H33" s="415">
        <v>12</v>
      </c>
      <c r="I33" s="48" t="s">
        <v>714</v>
      </c>
      <c r="J33" s="317">
        <v>0</v>
      </c>
      <c r="K33" s="380" t="s">
        <v>737</v>
      </c>
      <c r="L33" s="317" t="s">
        <v>240</v>
      </c>
      <c r="M33" s="317">
        <v>1</v>
      </c>
    </row>
    <row r="34" spans="1:13" ht="15.75">
      <c r="A34" s="60">
        <v>23</v>
      </c>
      <c r="B34" s="61" t="s">
        <v>684</v>
      </c>
      <c r="C34" s="60">
        <v>1250</v>
      </c>
      <c r="D34" s="61" t="s">
        <v>402</v>
      </c>
      <c r="E34" s="62" t="s">
        <v>236</v>
      </c>
      <c r="F34" s="62" t="s">
        <v>239</v>
      </c>
      <c r="G34" s="46">
        <v>4</v>
      </c>
      <c r="H34" s="413">
        <v>13</v>
      </c>
      <c r="I34" s="48" t="s">
        <v>742</v>
      </c>
      <c r="J34" s="317">
        <v>0</v>
      </c>
      <c r="K34" s="380" t="s">
        <v>739</v>
      </c>
      <c r="L34" s="317" t="s">
        <v>240</v>
      </c>
      <c r="M34" s="317">
        <v>1</v>
      </c>
    </row>
    <row r="35" spans="1:13" ht="15.75">
      <c r="A35" s="60">
        <v>24</v>
      </c>
      <c r="B35" s="61" t="s">
        <v>666</v>
      </c>
      <c r="C35" s="60">
        <v>1250</v>
      </c>
      <c r="D35" s="61" t="s">
        <v>732</v>
      </c>
      <c r="E35" s="62" t="s">
        <v>236</v>
      </c>
      <c r="F35" s="62">
        <v>21.5</v>
      </c>
      <c r="G35" s="46">
        <v>4</v>
      </c>
      <c r="H35" s="415">
        <v>14</v>
      </c>
      <c r="I35" s="48" t="s">
        <v>743</v>
      </c>
      <c r="J35" s="317">
        <v>1000</v>
      </c>
      <c r="K35" s="380" t="s">
        <v>87</v>
      </c>
      <c r="L35" s="317" t="s">
        <v>240</v>
      </c>
      <c r="M35" s="317">
        <v>2</v>
      </c>
    </row>
    <row r="36" spans="1:13" ht="15.75">
      <c r="A36" s="60">
        <v>25</v>
      </c>
      <c r="B36" s="61" t="s">
        <v>718</v>
      </c>
      <c r="C36" s="60">
        <v>0</v>
      </c>
      <c r="D36" s="61" t="s">
        <v>737</v>
      </c>
      <c r="E36" s="62" t="s">
        <v>236</v>
      </c>
      <c r="F36" s="62">
        <v>19.5</v>
      </c>
      <c r="G36" s="46">
        <v>4</v>
      </c>
      <c r="H36" s="413">
        <v>15</v>
      </c>
      <c r="I36" s="48" t="s">
        <v>744</v>
      </c>
      <c r="J36" s="317">
        <v>0</v>
      </c>
      <c r="K36" s="380" t="s">
        <v>87</v>
      </c>
      <c r="L36" s="317" t="s">
        <v>240</v>
      </c>
      <c r="M36" s="417">
        <v>1</v>
      </c>
    </row>
    <row r="37" spans="1:14" ht="15.75">
      <c r="A37" s="60">
        <v>26</v>
      </c>
      <c r="B37" s="61" t="s">
        <v>754</v>
      </c>
      <c r="C37" s="60">
        <v>1293</v>
      </c>
      <c r="D37" s="61" t="s">
        <v>402</v>
      </c>
      <c r="E37" s="62" t="s">
        <v>439</v>
      </c>
      <c r="F37" s="62" t="s">
        <v>440</v>
      </c>
      <c r="G37" s="46">
        <v>3</v>
      </c>
      <c r="H37" s="415">
        <v>16</v>
      </c>
      <c r="I37" s="48" t="s">
        <v>719</v>
      </c>
      <c r="J37" s="317">
        <v>0</v>
      </c>
      <c r="K37" s="380" t="s">
        <v>745</v>
      </c>
      <c r="L37" s="317" t="s">
        <v>240</v>
      </c>
      <c r="M37" s="317">
        <v>1</v>
      </c>
      <c r="N37" s="246"/>
    </row>
    <row r="38" spans="1:7" ht="15.75">
      <c r="A38" s="60">
        <v>27</v>
      </c>
      <c r="B38" s="61" t="s">
        <v>746</v>
      </c>
      <c r="C38" s="60">
        <v>0</v>
      </c>
      <c r="D38" s="61" t="s">
        <v>747</v>
      </c>
      <c r="E38" s="62" t="s">
        <v>439</v>
      </c>
      <c r="F38" s="62">
        <v>27.5</v>
      </c>
      <c r="G38" s="46">
        <v>3</v>
      </c>
    </row>
    <row r="39" spans="1:13" ht="15.75">
      <c r="A39" s="60">
        <v>28</v>
      </c>
      <c r="B39" s="61" t="s">
        <v>674</v>
      </c>
      <c r="C39" s="60">
        <v>1250</v>
      </c>
      <c r="D39" s="61" t="s">
        <v>402</v>
      </c>
      <c r="E39" s="62" t="s">
        <v>439</v>
      </c>
      <c r="F39" s="62" t="s">
        <v>401</v>
      </c>
      <c r="G39" s="46">
        <v>3</v>
      </c>
      <c r="H39" s="53"/>
      <c r="I39" s="242" t="s">
        <v>229</v>
      </c>
      <c r="J39" s="55"/>
      <c r="K39" s="45"/>
      <c r="L39" s="55"/>
      <c r="M39" s="55"/>
    </row>
    <row r="40" spans="1:13" ht="15.75">
      <c r="A40" s="60">
        <v>29</v>
      </c>
      <c r="B40" s="61" t="s">
        <v>675</v>
      </c>
      <c r="C40" s="60">
        <v>0</v>
      </c>
      <c r="D40" s="61" t="s">
        <v>747</v>
      </c>
      <c r="E40" s="62" t="s">
        <v>439</v>
      </c>
      <c r="F40" s="62">
        <v>21.5</v>
      </c>
      <c r="G40" s="46">
        <v>3</v>
      </c>
      <c r="H40" s="413">
        <v>1</v>
      </c>
      <c r="I40" s="48" t="s">
        <v>649</v>
      </c>
      <c r="J40" s="317">
        <v>1736</v>
      </c>
      <c r="K40" s="380" t="s">
        <v>402</v>
      </c>
      <c r="L40" s="317" t="s">
        <v>231</v>
      </c>
      <c r="M40" s="317">
        <v>5</v>
      </c>
    </row>
    <row r="41" spans="1:13" ht="15.75">
      <c r="A41" s="60">
        <v>30</v>
      </c>
      <c r="B41" s="61" t="s">
        <v>700</v>
      </c>
      <c r="C41" s="60">
        <v>1250</v>
      </c>
      <c r="D41" s="61" t="s">
        <v>731</v>
      </c>
      <c r="E41" s="62" t="s">
        <v>439</v>
      </c>
      <c r="F41" s="62" t="s">
        <v>230</v>
      </c>
      <c r="G41" s="46">
        <v>3</v>
      </c>
      <c r="H41" s="413">
        <v>2</v>
      </c>
      <c r="I41" s="48" t="s">
        <v>670</v>
      </c>
      <c r="J41" s="317">
        <v>1250</v>
      </c>
      <c r="K41" s="380" t="s">
        <v>402</v>
      </c>
      <c r="L41" s="317" t="s">
        <v>236</v>
      </c>
      <c r="M41" s="317">
        <v>4</v>
      </c>
    </row>
    <row r="42" spans="1:13" ht="15.75">
      <c r="A42" s="60">
        <v>31</v>
      </c>
      <c r="B42" s="61" t="s">
        <v>676</v>
      </c>
      <c r="C42" s="60">
        <v>1250</v>
      </c>
      <c r="D42" s="61" t="s">
        <v>751</v>
      </c>
      <c r="E42" s="62" t="s">
        <v>238</v>
      </c>
      <c r="F42" s="62">
        <v>26.5</v>
      </c>
      <c r="G42" s="46">
        <v>3</v>
      </c>
      <c r="H42" s="413">
        <v>3</v>
      </c>
      <c r="I42" s="48" t="s">
        <v>280</v>
      </c>
      <c r="J42" s="317">
        <v>1100</v>
      </c>
      <c r="K42" s="380" t="s">
        <v>645</v>
      </c>
      <c r="L42" s="317" t="s">
        <v>236</v>
      </c>
      <c r="M42" s="317">
        <v>4</v>
      </c>
    </row>
    <row r="43" spans="1:13" ht="15.75">
      <c r="A43" s="60">
        <v>32</v>
      </c>
      <c r="B43" s="61" t="s">
        <v>359</v>
      </c>
      <c r="C43" s="60">
        <v>1000</v>
      </c>
      <c r="D43" s="61" t="s">
        <v>738</v>
      </c>
      <c r="E43" s="62" t="s">
        <v>238</v>
      </c>
      <c r="F43" s="62" t="s">
        <v>313</v>
      </c>
      <c r="G43" s="46">
        <v>3</v>
      </c>
      <c r="H43" s="413">
        <v>4</v>
      </c>
      <c r="I43" s="48" t="s">
        <v>685</v>
      </c>
      <c r="J43" s="317">
        <v>1100</v>
      </c>
      <c r="K43" s="380" t="s">
        <v>645</v>
      </c>
      <c r="L43" s="317" t="s">
        <v>236</v>
      </c>
      <c r="M43" s="317">
        <v>4</v>
      </c>
    </row>
    <row r="44" spans="1:13" ht="15.75">
      <c r="A44" s="60">
        <v>33</v>
      </c>
      <c r="B44" s="61" t="s">
        <v>692</v>
      </c>
      <c r="C44" s="60">
        <v>0</v>
      </c>
      <c r="D44" s="61" t="s">
        <v>747</v>
      </c>
      <c r="E44" s="62" t="s">
        <v>238</v>
      </c>
      <c r="F44" s="62" t="s">
        <v>233</v>
      </c>
      <c r="G44" s="46">
        <v>2</v>
      </c>
      <c r="H44" s="413">
        <v>5</v>
      </c>
      <c r="I44" s="48" t="s">
        <v>746</v>
      </c>
      <c r="J44" s="317">
        <v>0</v>
      </c>
      <c r="K44" s="380" t="s">
        <v>747</v>
      </c>
      <c r="L44" s="317">
        <v>3.5</v>
      </c>
      <c r="M44" s="317">
        <v>3</v>
      </c>
    </row>
    <row r="45" spans="1:13" ht="15.75">
      <c r="A45" s="60">
        <v>34</v>
      </c>
      <c r="B45" s="300" t="s">
        <v>752</v>
      </c>
      <c r="C45" s="299">
        <v>1000</v>
      </c>
      <c r="D45" s="300" t="s">
        <v>735</v>
      </c>
      <c r="E45" s="301" t="s">
        <v>238</v>
      </c>
      <c r="F45" s="301">
        <v>23.5</v>
      </c>
      <c r="G45" s="445">
        <v>3</v>
      </c>
      <c r="H45" s="413">
        <v>6</v>
      </c>
      <c r="I45" s="48" t="s">
        <v>674</v>
      </c>
      <c r="J45" s="317">
        <v>1250</v>
      </c>
      <c r="K45" s="380" t="s">
        <v>402</v>
      </c>
      <c r="L45" s="317">
        <v>3.5</v>
      </c>
      <c r="M45" s="317">
        <v>3</v>
      </c>
    </row>
    <row r="46" spans="1:13" ht="15.75">
      <c r="A46" s="60">
        <v>35</v>
      </c>
      <c r="B46" s="61" t="s">
        <v>702</v>
      </c>
      <c r="C46" s="60">
        <v>1000</v>
      </c>
      <c r="D46" s="61" t="s">
        <v>402</v>
      </c>
      <c r="E46" s="62" t="s">
        <v>238</v>
      </c>
      <c r="F46" s="62">
        <v>22.5</v>
      </c>
      <c r="G46" s="46">
        <v>3</v>
      </c>
      <c r="H46" s="413">
        <v>7</v>
      </c>
      <c r="I46" s="48" t="s">
        <v>692</v>
      </c>
      <c r="J46" s="317">
        <v>0</v>
      </c>
      <c r="K46" s="380" t="s">
        <v>747</v>
      </c>
      <c r="L46" s="317" t="s">
        <v>238</v>
      </c>
      <c r="M46" s="317">
        <v>2</v>
      </c>
    </row>
    <row r="47" spans="1:13" ht="15.75">
      <c r="A47" s="60">
        <v>36</v>
      </c>
      <c r="B47" s="61" t="s">
        <v>705</v>
      </c>
      <c r="C47" s="60">
        <v>1100</v>
      </c>
      <c r="D47" s="61" t="s">
        <v>731</v>
      </c>
      <c r="E47" s="62" t="s">
        <v>238</v>
      </c>
      <c r="F47" s="62">
        <v>21.5</v>
      </c>
      <c r="G47" s="46">
        <v>3</v>
      </c>
      <c r="H47" s="413">
        <v>8</v>
      </c>
      <c r="I47" s="48" t="s">
        <v>702</v>
      </c>
      <c r="J47" s="317">
        <v>1000</v>
      </c>
      <c r="K47" s="380" t="s">
        <v>402</v>
      </c>
      <c r="L47" s="317" t="s">
        <v>238</v>
      </c>
      <c r="M47" s="112">
        <v>3</v>
      </c>
    </row>
    <row r="48" spans="1:13" ht="15.75">
      <c r="A48" s="60">
        <v>37</v>
      </c>
      <c r="B48" s="61" t="s">
        <v>748</v>
      </c>
      <c r="C48" s="60">
        <v>1000</v>
      </c>
      <c r="D48" s="61" t="s">
        <v>592</v>
      </c>
      <c r="E48" s="62" t="s">
        <v>238</v>
      </c>
      <c r="F48" s="62">
        <v>21.5</v>
      </c>
      <c r="G48" s="46">
        <v>3</v>
      </c>
      <c r="H48" s="413">
        <v>9</v>
      </c>
      <c r="I48" s="48" t="s">
        <v>748</v>
      </c>
      <c r="J48" s="317">
        <v>1000</v>
      </c>
      <c r="K48" s="380" t="s">
        <v>592</v>
      </c>
      <c r="L48" s="317" t="s">
        <v>238</v>
      </c>
      <c r="M48" s="317">
        <v>3</v>
      </c>
    </row>
    <row r="49" spans="1:13" ht="15.75">
      <c r="A49" s="60">
        <v>38</v>
      </c>
      <c r="B49" s="61" t="s">
        <v>535</v>
      </c>
      <c r="C49" s="60">
        <v>0</v>
      </c>
      <c r="D49" s="61" t="s">
        <v>739</v>
      </c>
      <c r="E49" s="62" t="s">
        <v>238</v>
      </c>
      <c r="F49" s="62" t="s">
        <v>230</v>
      </c>
      <c r="G49" s="46">
        <v>3</v>
      </c>
      <c r="H49" s="413">
        <v>10</v>
      </c>
      <c r="I49" s="48" t="s">
        <v>701</v>
      </c>
      <c r="J49" s="317">
        <v>1000</v>
      </c>
      <c r="K49" s="380" t="s">
        <v>87</v>
      </c>
      <c r="L49" s="317" t="s">
        <v>240</v>
      </c>
      <c r="M49" s="317">
        <v>2</v>
      </c>
    </row>
    <row r="50" spans="1:13" ht="15.75">
      <c r="A50" s="60">
        <v>39</v>
      </c>
      <c r="B50" s="61" t="s">
        <v>690</v>
      </c>
      <c r="C50" s="60">
        <v>1000</v>
      </c>
      <c r="D50" s="61" t="s">
        <v>645</v>
      </c>
      <c r="E50" s="62" t="s">
        <v>238</v>
      </c>
      <c r="F50" s="62">
        <v>19.5</v>
      </c>
      <c r="G50" s="46">
        <v>3</v>
      </c>
      <c r="H50" s="413">
        <v>11</v>
      </c>
      <c r="I50" s="48" t="s">
        <v>749</v>
      </c>
      <c r="J50" s="317">
        <v>0</v>
      </c>
      <c r="K50" s="380" t="s">
        <v>87</v>
      </c>
      <c r="L50" s="317" t="s">
        <v>240</v>
      </c>
      <c r="M50" s="317">
        <v>1</v>
      </c>
    </row>
    <row r="51" spans="1:7" ht="15.75">
      <c r="A51" s="60">
        <v>40</v>
      </c>
      <c r="B51" s="61" t="s">
        <v>708</v>
      </c>
      <c r="C51" s="60">
        <v>0</v>
      </c>
      <c r="D51" s="61" t="s">
        <v>737</v>
      </c>
      <c r="E51" s="62" t="s">
        <v>238</v>
      </c>
      <c r="F51" s="62">
        <v>16.5</v>
      </c>
      <c r="G51" s="46">
        <v>3</v>
      </c>
    </row>
    <row r="52" spans="1:13" ht="15.75">
      <c r="A52" s="60">
        <v>41</v>
      </c>
      <c r="B52" s="61" t="s">
        <v>688</v>
      </c>
      <c r="C52" s="60">
        <v>1100</v>
      </c>
      <c r="D52" s="61" t="s">
        <v>731</v>
      </c>
      <c r="E52" s="62" t="s">
        <v>230</v>
      </c>
      <c r="F52" s="62" t="s">
        <v>313</v>
      </c>
      <c r="G52" s="46">
        <v>2</v>
      </c>
      <c r="H52" s="53"/>
      <c r="I52" s="242" t="s">
        <v>227</v>
      </c>
      <c r="J52" s="55"/>
      <c r="K52" s="45"/>
      <c r="L52" s="55"/>
      <c r="M52" s="55"/>
    </row>
    <row r="53" spans="1:13" ht="15.75">
      <c r="A53" s="60">
        <v>42</v>
      </c>
      <c r="B53" s="300" t="s">
        <v>734</v>
      </c>
      <c r="C53" s="299">
        <v>1000</v>
      </c>
      <c r="D53" s="300" t="s">
        <v>735</v>
      </c>
      <c r="E53" s="301" t="s">
        <v>230</v>
      </c>
      <c r="F53" s="301">
        <v>20.5</v>
      </c>
      <c r="G53" s="445">
        <v>2</v>
      </c>
      <c r="H53" s="413">
        <v>1</v>
      </c>
      <c r="I53" s="48" t="s">
        <v>643</v>
      </c>
      <c r="J53" s="413">
        <v>1945</v>
      </c>
      <c r="K53" s="380" t="s">
        <v>732</v>
      </c>
      <c r="L53" s="317">
        <v>6.5</v>
      </c>
      <c r="M53" s="317">
        <v>6</v>
      </c>
    </row>
    <row r="54" spans="1:13" ht="15.75">
      <c r="A54" s="60">
        <v>43</v>
      </c>
      <c r="B54" s="61" t="s">
        <v>740</v>
      </c>
      <c r="C54" s="60">
        <v>1000</v>
      </c>
      <c r="D54" s="61" t="s">
        <v>592</v>
      </c>
      <c r="E54" s="62" t="s">
        <v>230</v>
      </c>
      <c r="F54" s="62">
        <v>16.5</v>
      </c>
      <c r="G54" s="46">
        <v>2</v>
      </c>
      <c r="H54" s="413">
        <v>2</v>
      </c>
      <c r="I54" s="48" t="s">
        <v>647</v>
      </c>
      <c r="J54" s="413">
        <v>1685</v>
      </c>
      <c r="K54" s="380" t="s">
        <v>645</v>
      </c>
      <c r="L54" s="317" t="s">
        <v>231</v>
      </c>
      <c r="M54" s="317">
        <v>4</v>
      </c>
    </row>
    <row r="55" spans="1:13" ht="15.75">
      <c r="A55" s="60">
        <v>44</v>
      </c>
      <c r="B55" s="61" t="s">
        <v>701</v>
      </c>
      <c r="C55" s="60">
        <v>1000</v>
      </c>
      <c r="D55" s="61" t="s">
        <v>87</v>
      </c>
      <c r="E55" s="62" t="s">
        <v>240</v>
      </c>
      <c r="F55" s="62">
        <v>24.5</v>
      </c>
      <c r="G55" s="46">
        <v>2</v>
      </c>
      <c r="H55" s="413">
        <v>3</v>
      </c>
      <c r="I55" s="48" t="s">
        <v>26</v>
      </c>
      <c r="J55" s="413">
        <v>1401</v>
      </c>
      <c r="K55" s="380" t="s">
        <v>731</v>
      </c>
      <c r="L55" s="317" t="s">
        <v>231</v>
      </c>
      <c r="M55" s="317">
        <v>5</v>
      </c>
    </row>
    <row r="56" spans="1:13" ht="15.75">
      <c r="A56" s="60">
        <v>45</v>
      </c>
      <c r="B56" s="61" t="s">
        <v>741</v>
      </c>
      <c r="C56" s="60">
        <v>1000</v>
      </c>
      <c r="D56" s="61" t="s">
        <v>402</v>
      </c>
      <c r="E56" s="62" t="s">
        <v>240</v>
      </c>
      <c r="F56" s="62">
        <v>22.5</v>
      </c>
      <c r="G56" s="46">
        <v>2</v>
      </c>
      <c r="H56" s="413">
        <v>4</v>
      </c>
      <c r="I56" s="48" t="s">
        <v>644</v>
      </c>
      <c r="J56" s="413">
        <v>1685</v>
      </c>
      <c r="K56" s="380" t="s">
        <v>645</v>
      </c>
      <c r="L56" s="317" t="s">
        <v>231</v>
      </c>
      <c r="M56" s="317">
        <v>4</v>
      </c>
    </row>
    <row r="57" spans="1:13" ht="15.75">
      <c r="A57" s="60">
        <v>46</v>
      </c>
      <c r="B57" s="61" t="s">
        <v>714</v>
      </c>
      <c r="C57" s="60">
        <v>0</v>
      </c>
      <c r="D57" s="61" t="s">
        <v>737</v>
      </c>
      <c r="E57" s="62" t="s">
        <v>240</v>
      </c>
      <c r="F57" s="62" t="s">
        <v>239</v>
      </c>
      <c r="G57" s="46">
        <v>1</v>
      </c>
      <c r="H57" s="413">
        <v>5</v>
      </c>
      <c r="I57" s="48" t="s">
        <v>665</v>
      </c>
      <c r="J57" s="413">
        <v>1250</v>
      </c>
      <c r="K57" s="380" t="s">
        <v>402</v>
      </c>
      <c r="L57" s="317">
        <v>4.5</v>
      </c>
      <c r="M57" s="317">
        <v>4</v>
      </c>
    </row>
    <row r="58" spans="1:13" ht="15.75">
      <c r="A58" s="60">
        <v>47</v>
      </c>
      <c r="B58" s="61" t="s">
        <v>742</v>
      </c>
      <c r="C58" s="60">
        <v>0</v>
      </c>
      <c r="D58" s="61" t="s">
        <v>739</v>
      </c>
      <c r="E58" s="62" t="s">
        <v>240</v>
      </c>
      <c r="F58" s="62" t="s">
        <v>230</v>
      </c>
      <c r="G58" s="46">
        <v>1</v>
      </c>
      <c r="H58" s="413">
        <v>6</v>
      </c>
      <c r="I58" s="48" t="s">
        <v>654</v>
      </c>
      <c r="J58" s="413">
        <v>1593</v>
      </c>
      <c r="K58" s="380" t="s">
        <v>731</v>
      </c>
      <c r="L58" s="317" t="s">
        <v>236</v>
      </c>
      <c r="M58" s="317">
        <v>3</v>
      </c>
    </row>
    <row r="59" spans="1:13" ht="15.75">
      <c r="A59" s="60">
        <v>48</v>
      </c>
      <c r="B59" s="61" t="s">
        <v>743</v>
      </c>
      <c r="C59" s="60">
        <v>1000</v>
      </c>
      <c r="D59" s="61" t="s">
        <v>87</v>
      </c>
      <c r="E59" s="62" t="s">
        <v>240</v>
      </c>
      <c r="F59" s="62">
        <v>19.5</v>
      </c>
      <c r="G59" s="46">
        <v>2</v>
      </c>
      <c r="H59" s="413">
        <v>7</v>
      </c>
      <c r="I59" s="48" t="s">
        <v>704</v>
      </c>
      <c r="J59" s="413">
        <v>0</v>
      </c>
      <c r="K59" s="380" t="s">
        <v>747</v>
      </c>
      <c r="L59" s="317" t="s">
        <v>236</v>
      </c>
      <c r="M59" s="112">
        <v>4</v>
      </c>
    </row>
    <row r="60" spans="1:13" ht="15.75">
      <c r="A60" s="60">
        <v>49</v>
      </c>
      <c r="B60" s="61" t="s">
        <v>749</v>
      </c>
      <c r="C60" s="60">
        <v>0</v>
      </c>
      <c r="D60" s="61" t="s">
        <v>87</v>
      </c>
      <c r="E60" s="62" t="s">
        <v>240</v>
      </c>
      <c r="F60" s="62" t="s">
        <v>234</v>
      </c>
      <c r="G60" s="46">
        <v>1</v>
      </c>
      <c r="H60" s="413">
        <v>8</v>
      </c>
      <c r="I60" s="48" t="s">
        <v>686</v>
      </c>
      <c r="J60" s="413">
        <v>1250</v>
      </c>
      <c r="K60" s="380" t="s">
        <v>402</v>
      </c>
      <c r="L60" s="317" t="s">
        <v>236</v>
      </c>
      <c r="M60" s="317">
        <v>4</v>
      </c>
    </row>
    <row r="61" spans="1:13" ht="15.75">
      <c r="A61" s="60">
        <v>50</v>
      </c>
      <c r="B61" s="61" t="s">
        <v>744</v>
      </c>
      <c r="C61" s="60">
        <v>0</v>
      </c>
      <c r="D61" s="61" t="s">
        <v>87</v>
      </c>
      <c r="E61" s="62" t="s">
        <v>240</v>
      </c>
      <c r="F61" s="62" t="s">
        <v>251</v>
      </c>
      <c r="G61" s="46">
        <v>1</v>
      </c>
      <c r="H61" s="413">
        <v>9</v>
      </c>
      <c r="I61" s="48" t="s">
        <v>675</v>
      </c>
      <c r="J61" s="413">
        <v>0</v>
      </c>
      <c r="K61" s="380" t="s">
        <v>747</v>
      </c>
      <c r="L61" s="317">
        <v>3.5</v>
      </c>
      <c r="M61" s="317">
        <v>3</v>
      </c>
    </row>
    <row r="62" spans="1:13" ht="15.75">
      <c r="A62" s="60">
        <v>51</v>
      </c>
      <c r="B62" s="61" t="s">
        <v>719</v>
      </c>
      <c r="C62" s="60">
        <v>0</v>
      </c>
      <c r="D62" s="61" t="s">
        <v>745</v>
      </c>
      <c r="E62" s="62" t="s">
        <v>240</v>
      </c>
      <c r="F62" s="62">
        <v>17.5</v>
      </c>
      <c r="G62" s="46">
        <v>1</v>
      </c>
      <c r="H62" s="413">
        <v>10</v>
      </c>
      <c r="I62" s="48" t="s">
        <v>676</v>
      </c>
      <c r="J62" s="413">
        <v>1250</v>
      </c>
      <c r="K62" s="380" t="s">
        <v>751</v>
      </c>
      <c r="L62" s="317" t="s">
        <v>238</v>
      </c>
      <c r="M62" s="317">
        <v>3</v>
      </c>
    </row>
    <row r="63" spans="1:13" ht="15.75">
      <c r="A63" s="60">
        <v>52</v>
      </c>
      <c r="B63" s="61" t="s">
        <v>723</v>
      </c>
      <c r="C63" s="60">
        <v>0</v>
      </c>
      <c r="D63" s="61" t="s">
        <v>87</v>
      </c>
      <c r="E63" s="62" t="s">
        <v>762</v>
      </c>
      <c r="F63" s="62">
        <v>18.5</v>
      </c>
      <c r="G63" s="46">
        <v>0</v>
      </c>
      <c r="H63" s="413">
        <v>11</v>
      </c>
      <c r="I63" s="48" t="s">
        <v>705</v>
      </c>
      <c r="J63" s="413">
        <v>1100</v>
      </c>
      <c r="K63" s="380" t="s">
        <v>731</v>
      </c>
      <c r="L63" s="317" t="s">
        <v>238</v>
      </c>
      <c r="M63" s="418">
        <v>3</v>
      </c>
    </row>
    <row r="64" spans="1:8" ht="15.75">
      <c r="A64" s="60">
        <v>53</v>
      </c>
      <c r="B64" s="61" t="s">
        <v>728</v>
      </c>
      <c r="C64" s="60">
        <v>0</v>
      </c>
      <c r="D64" s="61" t="s">
        <v>87</v>
      </c>
      <c r="E64" s="62" t="s">
        <v>241</v>
      </c>
      <c r="F64" s="62" t="s">
        <v>234</v>
      </c>
      <c r="G64" s="46">
        <v>0</v>
      </c>
      <c r="H64" s="53"/>
    </row>
    <row r="65" ht="15.75">
      <c r="I65" s="242" t="s">
        <v>225</v>
      </c>
    </row>
    <row r="66" spans="8:13" ht="15.75">
      <c r="H66" s="413">
        <v>1</v>
      </c>
      <c r="I66" s="48" t="s">
        <v>657</v>
      </c>
      <c r="J66" s="413">
        <v>1704</v>
      </c>
      <c r="K66" s="380" t="s">
        <v>731</v>
      </c>
      <c r="L66" s="317" t="s">
        <v>250</v>
      </c>
      <c r="M66" s="317">
        <v>6</v>
      </c>
    </row>
    <row r="67" spans="8:13" ht="15.75">
      <c r="H67" s="413">
        <v>2</v>
      </c>
      <c r="I67" s="48" t="s">
        <v>42</v>
      </c>
      <c r="J67" s="413">
        <v>1826</v>
      </c>
      <c r="K67" s="380" t="s">
        <v>732</v>
      </c>
      <c r="L67" s="317" t="s">
        <v>250</v>
      </c>
      <c r="M67" s="317">
        <v>6</v>
      </c>
    </row>
    <row r="68" spans="8:13" ht="15.75">
      <c r="H68" s="413">
        <v>3</v>
      </c>
      <c r="I68" s="48" t="s">
        <v>672</v>
      </c>
      <c r="J68" s="413">
        <v>1305</v>
      </c>
      <c r="K68" s="380" t="s">
        <v>402</v>
      </c>
      <c r="L68" s="317" t="s">
        <v>231</v>
      </c>
      <c r="M68" s="317">
        <v>5</v>
      </c>
    </row>
    <row r="69" spans="8:13" ht="15.75">
      <c r="H69" s="415">
        <v>4</v>
      </c>
      <c r="I69" s="48" t="s">
        <v>666</v>
      </c>
      <c r="J69" s="413">
        <v>1250</v>
      </c>
      <c r="K69" s="380" t="s">
        <v>732</v>
      </c>
      <c r="L69" s="317" t="s">
        <v>236</v>
      </c>
      <c r="M69" s="112">
        <v>4</v>
      </c>
    </row>
    <row r="70" spans="8:13" ht="15.75">
      <c r="H70" s="415">
        <v>5</v>
      </c>
      <c r="I70" s="48" t="s">
        <v>754</v>
      </c>
      <c r="J70" s="413">
        <v>1293</v>
      </c>
      <c r="K70" s="380" t="s">
        <v>402</v>
      </c>
      <c r="L70" s="317">
        <v>3.5</v>
      </c>
      <c r="M70" s="112">
        <v>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0"/>
  <sheetViews>
    <sheetView zoomScalePageLayoutView="0" workbookViewId="0" topLeftCell="A58">
      <selection activeCell="V36" sqref="V36"/>
    </sheetView>
  </sheetViews>
  <sheetFormatPr defaultColWidth="9.140625" defaultRowHeight="15" customHeight="1"/>
  <cols>
    <col min="1" max="1" width="4.57421875" style="248" customWidth="1"/>
    <col min="2" max="2" width="4.140625" style="248" customWidth="1"/>
    <col min="3" max="3" width="20.140625" style="0" customWidth="1"/>
    <col min="4" max="4" width="6.00390625" style="46" customWidth="1"/>
    <col min="5" max="5" width="33.28125" style="0" customWidth="1"/>
    <col min="6" max="11" width="5.421875" style="46" customWidth="1"/>
    <col min="12" max="12" width="4.57421875" style="46" customWidth="1"/>
    <col min="13" max="13" width="4.28125" style="0" customWidth="1"/>
    <col min="14" max="14" width="17.57421875" style="0" customWidth="1"/>
    <col min="15" max="15" width="6.57421875" style="0" customWidth="1"/>
    <col min="16" max="16" width="21.140625" style="0" customWidth="1"/>
    <col min="17" max="17" width="6.7109375" style="0" customWidth="1"/>
    <col min="18" max="18" width="6.28125" style="0" customWidth="1"/>
    <col min="19" max="19" width="5.28125" style="46" customWidth="1"/>
  </cols>
  <sheetData>
    <row r="1" ht="15" customHeight="1">
      <c r="A1" s="247" t="s">
        <v>477</v>
      </c>
    </row>
    <row r="3" ht="15" customHeight="1">
      <c r="A3" s="249" t="s">
        <v>478</v>
      </c>
    </row>
    <row r="4" ht="15" customHeight="1">
      <c r="A4" s="249" t="s">
        <v>479</v>
      </c>
    </row>
    <row r="5" spans="1:13" ht="15" customHeight="1">
      <c r="A5" s="249" t="s">
        <v>480</v>
      </c>
      <c r="M5" s="250" t="s">
        <v>499</v>
      </c>
    </row>
    <row r="6" spans="1:13" ht="15" customHeight="1">
      <c r="A6" s="249" t="s">
        <v>481</v>
      </c>
      <c r="M6" s="248"/>
    </row>
    <row r="7" spans="1:19" ht="15" customHeight="1">
      <c r="A7" s="249" t="s">
        <v>482</v>
      </c>
      <c r="L7" s="59" t="s">
        <v>462</v>
      </c>
      <c r="M7" t="s">
        <v>507</v>
      </c>
      <c r="N7" s="58" t="s">
        <v>222</v>
      </c>
      <c r="O7" s="57" t="s">
        <v>485</v>
      </c>
      <c r="P7" s="58" t="s">
        <v>284</v>
      </c>
      <c r="Q7" s="59" t="s">
        <v>223</v>
      </c>
      <c r="R7" s="59" t="s">
        <v>224</v>
      </c>
      <c r="S7" s="46" t="s">
        <v>459</v>
      </c>
    </row>
    <row r="8" spans="1:18" ht="15" customHeight="1">
      <c r="A8" s="249" t="s">
        <v>483</v>
      </c>
      <c r="L8" s="46">
        <v>1</v>
      </c>
      <c r="M8" s="61"/>
      <c r="N8" s="61"/>
      <c r="O8" s="60"/>
      <c r="P8" s="61"/>
      <c r="Q8" s="62"/>
      <c r="R8" s="62"/>
    </row>
    <row r="9" spans="12:18" ht="15" customHeight="1">
      <c r="L9" s="46">
        <v>2</v>
      </c>
      <c r="M9" s="61"/>
      <c r="N9" s="61"/>
      <c r="O9" s="60"/>
      <c r="P9" s="61"/>
      <c r="Q9" s="62"/>
      <c r="R9" s="62"/>
    </row>
    <row r="10" spans="1:18" ht="15" customHeight="1">
      <c r="A10" s="250" t="s">
        <v>461</v>
      </c>
      <c r="L10" s="46">
        <v>3</v>
      </c>
      <c r="M10" s="61"/>
      <c r="N10" s="61"/>
      <c r="O10" s="60"/>
      <c r="P10" s="61"/>
      <c r="Q10" s="62"/>
      <c r="R10" s="62"/>
    </row>
    <row r="11" ht="15" customHeight="1">
      <c r="M11" s="248"/>
    </row>
    <row r="12" spans="1:13" ht="15" customHeight="1">
      <c r="A12" s="58" t="s">
        <v>462</v>
      </c>
      <c r="B12" s="58" t="s">
        <v>484</v>
      </c>
      <c r="C12" s="58" t="s">
        <v>222</v>
      </c>
      <c r="D12" s="59" t="s">
        <v>485</v>
      </c>
      <c r="E12" s="58" t="s">
        <v>284</v>
      </c>
      <c r="F12" s="59" t="s">
        <v>438</v>
      </c>
      <c r="G12" s="59" t="s">
        <v>223</v>
      </c>
      <c r="H12" s="59" t="s">
        <v>322</v>
      </c>
      <c r="I12" s="59" t="s">
        <v>224</v>
      </c>
      <c r="J12" s="59" t="s">
        <v>224</v>
      </c>
      <c r="K12" s="202"/>
      <c r="M12" s="250" t="s">
        <v>500</v>
      </c>
    </row>
    <row r="13" spans="1:19" ht="15" customHeight="1">
      <c r="A13" s="61">
        <v>1</v>
      </c>
      <c r="B13" s="61"/>
      <c r="C13" s="61"/>
      <c r="D13" s="62"/>
      <c r="E13" s="61"/>
      <c r="F13" s="62"/>
      <c r="G13" s="62"/>
      <c r="H13" s="62"/>
      <c r="I13" s="62"/>
      <c r="J13" s="62"/>
      <c r="K13" s="216"/>
      <c r="L13" s="58" t="s">
        <v>462</v>
      </c>
      <c r="M13" t="s">
        <v>507</v>
      </c>
      <c r="N13" s="58" t="s">
        <v>222</v>
      </c>
      <c r="O13" s="57" t="s">
        <v>485</v>
      </c>
      <c r="P13" s="58" t="s">
        <v>284</v>
      </c>
      <c r="Q13" s="59" t="s">
        <v>223</v>
      </c>
      <c r="R13" s="59" t="s">
        <v>224</v>
      </c>
      <c r="S13" s="46" t="s">
        <v>459</v>
      </c>
    </row>
    <row r="14" spans="1:18" ht="15" customHeight="1">
      <c r="A14" s="61">
        <v>2</v>
      </c>
      <c r="B14" s="61"/>
      <c r="C14" s="61"/>
      <c r="D14" s="62"/>
      <c r="E14" s="61"/>
      <c r="F14" s="62"/>
      <c r="G14" s="62"/>
      <c r="H14" s="62"/>
      <c r="I14" s="62"/>
      <c r="J14" s="62"/>
      <c r="K14" s="216"/>
      <c r="L14" s="46">
        <v>1</v>
      </c>
      <c r="M14" s="61"/>
      <c r="N14" s="61"/>
      <c r="O14" s="60"/>
      <c r="P14" s="61"/>
      <c r="Q14" s="62"/>
      <c r="R14" s="62"/>
    </row>
    <row r="15" spans="1:18" ht="15" customHeight="1">
      <c r="A15" s="61">
        <v>3</v>
      </c>
      <c r="B15" s="61"/>
      <c r="C15" s="61"/>
      <c r="D15" s="62"/>
      <c r="E15" s="61"/>
      <c r="F15" s="62"/>
      <c r="G15" s="62"/>
      <c r="H15" s="62"/>
      <c r="I15" s="62"/>
      <c r="J15" s="62"/>
      <c r="K15" s="216"/>
      <c r="L15" s="46">
        <v>2</v>
      </c>
      <c r="M15" s="61"/>
      <c r="N15" s="61"/>
      <c r="O15" s="60"/>
      <c r="P15" s="61"/>
      <c r="Q15" s="62"/>
      <c r="R15" s="62"/>
    </row>
    <row r="16" spans="1:11" ht="15" customHeight="1">
      <c r="A16" s="61">
        <v>4</v>
      </c>
      <c r="B16" s="61"/>
      <c r="C16" s="61"/>
      <c r="D16" s="62"/>
      <c r="E16" s="61"/>
      <c r="F16" s="62"/>
      <c r="G16" s="62"/>
      <c r="H16" s="62"/>
      <c r="I16" s="62"/>
      <c r="J16" s="62"/>
      <c r="K16" s="216"/>
    </row>
    <row r="17" spans="1:13" ht="15" customHeight="1">
      <c r="A17" s="61">
        <v>5</v>
      </c>
      <c r="B17" s="61"/>
      <c r="C17" s="61"/>
      <c r="D17" s="62"/>
      <c r="E17" s="61"/>
      <c r="F17" s="62"/>
      <c r="G17" s="62"/>
      <c r="H17" s="62"/>
      <c r="I17" s="62"/>
      <c r="J17" s="62"/>
      <c r="K17" s="216"/>
      <c r="M17" s="250" t="s">
        <v>501</v>
      </c>
    </row>
    <row r="18" spans="1:19" ht="15" customHeight="1">
      <c r="A18" s="61">
        <v>6</v>
      </c>
      <c r="B18" s="61"/>
      <c r="C18" s="61"/>
      <c r="D18" s="62"/>
      <c r="E18" s="61"/>
      <c r="F18" s="62"/>
      <c r="G18" s="62"/>
      <c r="H18" s="62"/>
      <c r="I18" s="62"/>
      <c r="J18" s="62"/>
      <c r="K18" s="216"/>
      <c r="L18" s="58" t="s">
        <v>462</v>
      </c>
      <c r="M18" t="s">
        <v>507</v>
      </c>
      <c r="N18" s="58" t="s">
        <v>222</v>
      </c>
      <c r="O18" s="57" t="s">
        <v>485</v>
      </c>
      <c r="P18" s="58" t="s">
        <v>284</v>
      </c>
      <c r="Q18" s="59" t="s">
        <v>223</v>
      </c>
      <c r="R18" s="59" t="s">
        <v>224</v>
      </c>
      <c r="S18" s="46" t="s">
        <v>459</v>
      </c>
    </row>
    <row r="19" spans="1:18" ht="15" customHeight="1">
      <c r="A19" s="266">
        <v>7</v>
      </c>
      <c r="B19" s="266"/>
      <c r="C19" s="266"/>
      <c r="D19" s="263"/>
      <c r="E19" s="266"/>
      <c r="F19" s="263"/>
      <c r="G19" s="263"/>
      <c r="H19" s="263"/>
      <c r="I19" s="263"/>
      <c r="J19" s="263"/>
      <c r="K19" s="204"/>
      <c r="L19" s="46">
        <v>1</v>
      </c>
      <c r="M19" s="61"/>
      <c r="N19" s="61"/>
      <c r="O19" s="60"/>
      <c r="P19" s="61"/>
      <c r="Q19" s="62"/>
      <c r="R19" s="62"/>
    </row>
    <row r="20" spans="1:18" ht="15" customHeight="1">
      <c r="A20" s="266">
        <v>8</v>
      </c>
      <c r="B20" s="266"/>
      <c r="C20" s="266"/>
      <c r="D20" s="263"/>
      <c r="E20" s="266"/>
      <c r="F20" s="263"/>
      <c r="G20" s="263"/>
      <c r="H20" s="263"/>
      <c r="I20" s="263"/>
      <c r="J20" s="263"/>
      <c r="K20" s="204"/>
      <c r="L20" s="46">
        <v>2</v>
      </c>
      <c r="M20" s="61"/>
      <c r="N20" s="61"/>
      <c r="O20" s="60"/>
      <c r="P20" s="61"/>
      <c r="Q20" s="62"/>
      <c r="R20" s="62"/>
    </row>
    <row r="21" spans="1:11" ht="15" customHeight="1">
      <c r="A21" s="266">
        <v>9</v>
      </c>
      <c r="B21" s="266"/>
      <c r="C21" s="266"/>
      <c r="D21" s="263"/>
      <c r="E21" s="266"/>
      <c r="F21" s="263"/>
      <c r="G21" s="263"/>
      <c r="H21" s="263"/>
      <c r="I21" s="263"/>
      <c r="J21" s="263"/>
      <c r="K21" s="204"/>
    </row>
    <row r="22" spans="1:13" ht="15" customHeight="1">
      <c r="A22" s="266">
        <v>10</v>
      </c>
      <c r="B22" s="266"/>
      <c r="C22" s="266"/>
      <c r="D22" s="263"/>
      <c r="E22" s="266"/>
      <c r="F22" s="263"/>
      <c r="G22" s="263"/>
      <c r="H22" s="263"/>
      <c r="I22" s="263"/>
      <c r="J22" s="263"/>
      <c r="K22" s="204"/>
      <c r="M22" s="250" t="s">
        <v>502</v>
      </c>
    </row>
    <row r="23" spans="1:19" ht="15" customHeight="1">
      <c r="A23" s="266">
        <v>11</v>
      </c>
      <c r="B23" s="266"/>
      <c r="C23" s="266"/>
      <c r="D23" s="263"/>
      <c r="E23" s="266"/>
      <c r="F23" s="263"/>
      <c r="G23" s="263"/>
      <c r="H23" s="263"/>
      <c r="I23" s="263"/>
      <c r="J23" s="263"/>
      <c r="K23" s="204"/>
      <c r="L23" s="58" t="s">
        <v>462</v>
      </c>
      <c r="M23" t="s">
        <v>507</v>
      </c>
      <c r="N23" s="58" t="s">
        <v>222</v>
      </c>
      <c r="O23" s="57" t="s">
        <v>485</v>
      </c>
      <c r="P23" s="58" t="s">
        <v>284</v>
      </c>
      <c r="Q23" s="59" t="s">
        <v>223</v>
      </c>
      <c r="R23" s="59" t="s">
        <v>224</v>
      </c>
      <c r="S23" s="46" t="s">
        <v>459</v>
      </c>
    </row>
    <row r="24" spans="1:18" ht="15" customHeight="1">
      <c r="A24" s="266">
        <v>12</v>
      </c>
      <c r="B24" s="266"/>
      <c r="C24" s="266"/>
      <c r="D24" s="263"/>
      <c r="E24" s="266"/>
      <c r="F24" s="263"/>
      <c r="G24" s="263"/>
      <c r="H24" s="263"/>
      <c r="I24" s="263"/>
      <c r="J24" s="263"/>
      <c r="K24" s="204"/>
      <c r="L24" s="46">
        <v>1</v>
      </c>
      <c r="M24" s="217"/>
      <c r="N24" s="217"/>
      <c r="O24" s="119"/>
      <c r="P24" s="217"/>
      <c r="Q24" s="120"/>
      <c r="R24" s="120"/>
    </row>
    <row r="25" spans="1:18" ht="15" customHeight="1">
      <c r="A25" s="266">
        <v>13</v>
      </c>
      <c r="B25" s="266"/>
      <c r="C25" s="266"/>
      <c r="D25" s="263"/>
      <c r="E25" s="266"/>
      <c r="F25" s="263"/>
      <c r="G25" s="263"/>
      <c r="H25" s="263"/>
      <c r="I25" s="263"/>
      <c r="J25" s="263"/>
      <c r="K25" s="204"/>
      <c r="M25" s="215"/>
      <c r="N25" s="215"/>
      <c r="O25" s="214"/>
      <c r="P25" s="215"/>
      <c r="Q25" s="216"/>
      <c r="R25" s="216"/>
    </row>
    <row r="26" spans="1:13" ht="15" customHeight="1">
      <c r="A26" s="266">
        <v>14</v>
      </c>
      <c r="B26" s="266"/>
      <c r="C26" s="266"/>
      <c r="D26" s="263"/>
      <c r="E26" s="266"/>
      <c r="F26" s="263"/>
      <c r="G26" s="263"/>
      <c r="H26" s="263"/>
      <c r="I26" s="263"/>
      <c r="J26" s="263"/>
      <c r="K26" s="204"/>
      <c r="M26" s="250" t="s">
        <v>503</v>
      </c>
    </row>
    <row r="27" spans="1:19" ht="15" customHeight="1">
      <c r="A27" s="266">
        <v>15</v>
      </c>
      <c r="B27" s="266"/>
      <c r="C27" s="266"/>
      <c r="D27" s="263"/>
      <c r="E27" s="266"/>
      <c r="F27" s="263"/>
      <c r="G27" s="263"/>
      <c r="H27" s="263"/>
      <c r="I27" s="263"/>
      <c r="J27" s="263"/>
      <c r="K27" s="204"/>
      <c r="L27" s="58" t="s">
        <v>462</v>
      </c>
      <c r="M27" t="s">
        <v>507</v>
      </c>
      <c r="N27" s="58" t="s">
        <v>222</v>
      </c>
      <c r="O27" s="57" t="s">
        <v>485</v>
      </c>
      <c r="P27" s="58" t="s">
        <v>284</v>
      </c>
      <c r="Q27" s="59" t="s">
        <v>223</v>
      </c>
      <c r="R27" s="59" t="s">
        <v>224</v>
      </c>
      <c r="S27" s="46" t="s">
        <v>459</v>
      </c>
    </row>
    <row r="28" spans="1:18" ht="15" customHeight="1">
      <c r="A28" s="266">
        <v>16</v>
      </c>
      <c r="B28" s="266"/>
      <c r="C28" s="266"/>
      <c r="D28" s="263"/>
      <c r="E28" s="266"/>
      <c r="F28" s="263"/>
      <c r="G28" s="263"/>
      <c r="H28" s="263"/>
      <c r="I28" s="263"/>
      <c r="J28" s="263"/>
      <c r="K28" s="204"/>
      <c r="L28" s="46">
        <v>1</v>
      </c>
      <c r="M28" s="61"/>
      <c r="N28" s="61"/>
      <c r="O28" s="60"/>
      <c r="P28" s="61"/>
      <c r="Q28" s="62"/>
      <c r="R28" s="62"/>
    </row>
    <row r="29" spans="1:18" ht="15" customHeight="1">
      <c r="A29" s="266">
        <v>17</v>
      </c>
      <c r="B29" s="266"/>
      <c r="C29" s="266"/>
      <c r="D29" s="263"/>
      <c r="E29" s="266"/>
      <c r="F29" s="263"/>
      <c r="G29" s="263"/>
      <c r="H29" s="263"/>
      <c r="I29" s="263"/>
      <c r="J29" s="263"/>
      <c r="K29" s="204"/>
      <c r="L29" s="46">
        <v>2</v>
      </c>
      <c r="M29" s="61"/>
      <c r="N29" s="61"/>
      <c r="O29" s="60"/>
      <c r="P29" s="61"/>
      <c r="Q29" s="62"/>
      <c r="R29" s="62"/>
    </row>
    <row r="30" spans="1:18" ht="15" customHeight="1">
      <c r="A30" s="266">
        <v>18</v>
      </c>
      <c r="B30" s="266"/>
      <c r="C30" s="266"/>
      <c r="D30" s="263"/>
      <c r="E30" s="266"/>
      <c r="F30" s="263"/>
      <c r="G30" s="263"/>
      <c r="H30" s="263"/>
      <c r="I30" s="263"/>
      <c r="J30" s="263"/>
      <c r="K30" s="204"/>
      <c r="L30" s="46">
        <v>3</v>
      </c>
      <c r="M30" s="61"/>
      <c r="N30" s="61"/>
      <c r="O30" s="60"/>
      <c r="P30" s="61"/>
      <c r="Q30" s="62"/>
      <c r="R30" s="62"/>
    </row>
    <row r="31" spans="1:18" ht="15" customHeight="1">
      <c r="A31" s="266">
        <v>19</v>
      </c>
      <c r="B31" s="266"/>
      <c r="C31" s="266"/>
      <c r="D31" s="263"/>
      <c r="E31" s="266"/>
      <c r="F31" s="263"/>
      <c r="G31" s="263"/>
      <c r="H31" s="263"/>
      <c r="I31" s="263"/>
      <c r="J31" s="263"/>
      <c r="K31" s="204"/>
      <c r="L31" s="46">
        <v>4</v>
      </c>
      <c r="M31" s="61"/>
      <c r="N31" s="61"/>
      <c r="O31" s="60"/>
      <c r="P31" s="61"/>
      <c r="Q31" s="62"/>
      <c r="R31" s="62"/>
    </row>
    <row r="32" spans="1:18" ht="15" customHeight="1">
      <c r="A32" s="266">
        <v>20</v>
      </c>
      <c r="B32" s="266"/>
      <c r="C32" s="266"/>
      <c r="D32" s="263"/>
      <c r="E32" s="266"/>
      <c r="F32" s="263"/>
      <c r="G32" s="263"/>
      <c r="H32" s="263"/>
      <c r="I32" s="263"/>
      <c r="J32" s="263"/>
      <c r="K32" s="204"/>
      <c r="L32" s="46">
        <v>5</v>
      </c>
      <c r="M32" s="61"/>
      <c r="N32" s="61"/>
      <c r="O32" s="60"/>
      <c r="P32" s="61"/>
      <c r="Q32" s="62"/>
      <c r="R32" s="62"/>
    </row>
    <row r="33" spans="1:18" ht="15" customHeight="1">
      <c r="A33" s="266">
        <v>21</v>
      </c>
      <c r="B33" s="266"/>
      <c r="C33" s="266"/>
      <c r="D33" s="263"/>
      <c r="E33" s="266"/>
      <c r="F33" s="263"/>
      <c r="G33" s="263"/>
      <c r="H33" s="263"/>
      <c r="I33" s="263"/>
      <c r="J33" s="263"/>
      <c r="K33" s="204"/>
      <c r="L33" s="46">
        <v>6</v>
      </c>
      <c r="M33" s="61"/>
      <c r="N33" s="61"/>
      <c r="O33" s="60"/>
      <c r="P33" s="61"/>
      <c r="Q33" s="62"/>
      <c r="R33" s="62"/>
    </row>
    <row r="34" spans="1:18" ht="15" customHeight="1">
      <c r="A34" s="266">
        <v>22</v>
      </c>
      <c r="B34" s="266"/>
      <c r="C34" s="266"/>
      <c r="D34" s="263"/>
      <c r="E34" s="266"/>
      <c r="F34" s="263"/>
      <c r="G34" s="263"/>
      <c r="H34" s="263"/>
      <c r="I34" s="263"/>
      <c r="J34" s="263"/>
      <c r="K34" s="204"/>
      <c r="L34" s="46">
        <v>7</v>
      </c>
      <c r="M34" s="61"/>
      <c r="N34" s="61"/>
      <c r="O34" s="60"/>
      <c r="P34" s="61"/>
      <c r="Q34" s="62"/>
      <c r="R34" s="62"/>
    </row>
    <row r="35" spans="1:18" ht="15" customHeight="1">
      <c r="A35" s="272">
        <v>23</v>
      </c>
      <c r="B35" s="272"/>
      <c r="C35" s="272"/>
      <c r="D35" s="273"/>
      <c r="E35" s="272"/>
      <c r="F35" s="273"/>
      <c r="G35" s="273"/>
      <c r="H35" s="273"/>
      <c r="I35" s="273"/>
      <c r="J35" s="273"/>
      <c r="K35" s="204"/>
      <c r="L35" s="46">
        <v>8</v>
      </c>
      <c r="M35" s="61"/>
      <c r="N35" s="61"/>
      <c r="O35" s="60"/>
      <c r="P35" s="61"/>
      <c r="Q35" s="62"/>
      <c r="R35" s="62"/>
    </row>
    <row r="36" spans="1:18" ht="15" customHeight="1">
      <c r="A36" s="125">
        <v>24</v>
      </c>
      <c r="B36" s="125"/>
      <c r="C36" s="125"/>
      <c r="D36" s="160"/>
      <c r="E36" s="125"/>
      <c r="F36" s="160"/>
      <c r="G36" s="160"/>
      <c r="H36" s="160"/>
      <c r="I36" s="160"/>
      <c r="J36" s="160"/>
      <c r="K36" s="204"/>
      <c r="L36" s="46">
        <v>9</v>
      </c>
      <c r="M36" s="61"/>
      <c r="N36" s="61"/>
      <c r="O36" s="60"/>
      <c r="P36" s="61"/>
      <c r="Q36" s="62"/>
      <c r="R36" s="62"/>
    </row>
    <row r="37" spans="1:18" ht="15" customHeight="1">
      <c r="A37" s="61">
        <v>25</v>
      </c>
      <c r="B37" s="61"/>
      <c r="C37" s="61"/>
      <c r="D37" s="62"/>
      <c r="E37" s="61"/>
      <c r="F37" s="62"/>
      <c r="G37" s="62"/>
      <c r="H37" s="62"/>
      <c r="I37" s="62"/>
      <c r="J37" s="62"/>
      <c r="K37" s="204"/>
      <c r="L37" s="46">
        <v>10</v>
      </c>
      <c r="M37" s="61"/>
      <c r="N37" s="61"/>
      <c r="O37" s="60"/>
      <c r="P37" s="61"/>
      <c r="Q37" s="62"/>
      <c r="R37" s="62"/>
    </row>
    <row r="38" spans="1:18" ht="15" customHeight="1">
      <c r="A38" s="61">
        <v>26</v>
      </c>
      <c r="B38" s="61"/>
      <c r="C38" s="61"/>
      <c r="D38" s="62"/>
      <c r="E38" s="61"/>
      <c r="F38" s="62"/>
      <c r="G38" s="62"/>
      <c r="H38" s="62"/>
      <c r="I38" s="62"/>
      <c r="J38" s="62"/>
      <c r="K38" s="204"/>
      <c r="L38" s="46">
        <v>11</v>
      </c>
      <c r="M38" s="61"/>
      <c r="N38" s="61"/>
      <c r="O38" s="60"/>
      <c r="P38" s="61"/>
      <c r="Q38" s="62"/>
      <c r="R38" s="62"/>
    </row>
    <row r="39" spans="1:18" ht="15" customHeight="1">
      <c r="A39" s="61">
        <v>27</v>
      </c>
      <c r="B39" s="61"/>
      <c r="C39" s="61"/>
      <c r="D39" s="62"/>
      <c r="E39" s="61"/>
      <c r="F39" s="62"/>
      <c r="G39" s="62"/>
      <c r="H39" s="62"/>
      <c r="I39" s="62"/>
      <c r="J39" s="62"/>
      <c r="K39" s="204"/>
      <c r="L39" s="46">
        <v>12</v>
      </c>
      <c r="M39" s="61"/>
      <c r="N39" s="61"/>
      <c r="O39" s="60"/>
      <c r="P39" s="61"/>
      <c r="Q39" s="62"/>
      <c r="R39" s="62"/>
    </row>
    <row r="40" spans="1:18" ht="15" customHeight="1">
      <c r="A40" s="61">
        <v>28</v>
      </c>
      <c r="B40" s="61"/>
      <c r="C40" s="61"/>
      <c r="D40" s="62"/>
      <c r="E40" s="61"/>
      <c r="F40" s="62"/>
      <c r="G40" s="62"/>
      <c r="H40" s="62"/>
      <c r="I40" s="62"/>
      <c r="J40" s="62"/>
      <c r="K40" s="204"/>
      <c r="L40" s="46">
        <v>13</v>
      </c>
      <c r="M40" s="61"/>
      <c r="N40" s="61"/>
      <c r="O40" s="60"/>
      <c r="P40" s="61"/>
      <c r="Q40" s="62"/>
      <c r="R40" s="62"/>
    </row>
    <row r="41" spans="1:18" ht="15" customHeight="1">
      <c r="A41" s="61">
        <v>29</v>
      </c>
      <c r="B41" s="61"/>
      <c r="C41" s="61"/>
      <c r="D41" s="62"/>
      <c r="E41" s="61"/>
      <c r="F41" s="62"/>
      <c r="G41" s="62"/>
      <c r="H41" s="62"/>
      <c r="I41" s="62"/>
      <c r="J41" s="62"/>
      <c r="K41" s="204"/>
      <c r="L41" s="46">
        <v>14</v>
      </c>
      <c r="M41" s="61"/>
      <c r="N41" s="61"/>
      <c r="O41" s="60"/>
      <c r="P41" s="61"/>
      <c r="Q41" s="62"/>
      <c r="R41" s="62"/>
    </row>
    <row r="42" spans="1:18" ht="15" customHeight="1">
      <c r="A42" s="61">
        <v>30</v>
      </c>
      <c r="B42" s="61"/>
      <c r="C42" s="61"/>
      <c r="D42" s="62"/>
      <c r="E42" s="61"/>
      <c r="F42" s="62"/>
      <c r="G42" s="62"/>
      <c r="H42" s="62"/>
      <c r="I42" s="62"/>
      <c r="J42" s="62"/>
      <c r="K42" s="204"/>
      <c r="L42" s="46">
        <v>15</v>
      </c>
      <c r="M42" s="61"/>
      <c r="N42" s="61"/>
      <c r="O42" s="60"/>
      <c r="P42" s="61"/>
      <c r="Q42" s="62"/>
      <c r="R42" s="62"/>
    </row>
    <row r="43" spans="1:18" ht="15" customHeight="1">
      <c r="A43" s="61">
        <v>31</v>
      </c>
      <c r="B43" s="61"/>
      <c r="C43" s="61"/>
      <c r="D43" s="62"/>
      <c r="E43" s="61"/>
      <c r="F43" s="62"/>
      <c r="G43" s="62"/>
      <c r="H43" s="62"/>
      <c r="I43" s="62"/>
      <c r="J43" s="62"/>
      <c r="K43" s="204"/>
      <c r="L43" s="46">
        <v>16</v>
      </c>
      <c r="M43" s="61"/>
      <c r="N43" s="61"/>
      <c r="O43" s="60"/>
      <c r="P43" s="61"/>
      <c r="Q43" s="62"/>
      <c r="R43" s="62"/>
    </row>
    <row r="44" spans="1:18" ht="15" customHeight="1">
      <c r="A44" s="61">
        <v>32</v>
      </c>
      <c r="B44" s="61"/>
      <c r="C44" s="61"/>
      <c r="D44" s="62"/>
      <c r="E44" s="61"/>
      <c r="F44" s="62"/>
      <c r="G44" s="62"/>
      <c r="H44" s="62"/>
      <c r="I44" s="62"/>
      <c r="J44" s="62"/>
      <c r="K44" s="204"/>
      <c r="L44" s="46">
        <v>17</v>
      </c>
      <c r="M44" s="61"/>
      <c r="N44" s="61"/>
      <c r="O44" s="60"/>
      <c r="P44" s="61"/>
      <c r="Q44" s="62"/>
      <c r="R44" s="62"/>
    </row>
    <row r="45" spans="1:18" ht="15" customHeight="1">
      <c r="A45" s="61">
        <v>33</v>
      </c>
      <c r="B45" s="61"/>
      <c r="C45" s="61"/>
      <c r="D45" s="62"/>
      <c r="E45" s="61"/>
      <c r="F45" s="62"/>
      <c r="G45" s="62"/>
      <c r="H45" s="62"/>
      <c r="I45" s="62"/>
      <c r="J45" s="62"/>
      <c r="K45" s="204"/>
      <c r="L45" s="46">
        <v>18</v>
      </c>
      <c r="M45" s="61"/>
      <c r="N45" s="61"/>
      <c r="O45" s="60"/>
      <c r="P45" s="61"/>
      <c r="Q45" s="62"/>
      <c r="R45" s="62"/>
    </row>
    <row r="46" spans="1:18" ht="15" customHeight="1">
      <c r="A46" s="61">
        <v>34</v>
      </c>
      <c r="B46" s="61"/>
      <c r="C46" s="61"/>
      <c r="D46" s="62"/>
      <c r="E46" s="61"/>
      <c r="F46" s="62"/>
      <c r="G46" s="62"/>
      <c r="H46" s="62"/>
      <c r="I46" s="62"/>
      <c r="J46" s="62"/>
      <c r="K46" s="204"/>
      <c r="L46" s="46">
        <v>19</v>
      </c>
      <c r="M46" s="61"/>
      <c r="N46" s="61"/>
      <c r="O46" s="60"/>
      <c r="P46" s="61"/>
      <c r="Q46" s="62"/>
      <c r="R46" s="62"/>
    </row>
    <row r="47" spans="1:18" ht="15" customHeight="1">
      <c r="A47" s="61">
        <v>35</v>
      </c>
      <c r="B47" s="61"/>
      <c r="C47" s="61"/>
      <c r="D47" s="62"/>
      <c r="E47" s="61"/>
      <c r="F47" s="62"/>
      <c r="G47" s="62"/>
      <c r="H47" s="62"/>
      <c r="I47" s="62"/>
      <c r="J47" s="62"/>
      <c r="K47" s="204"/>
      <c r="L47" s="46">
        <v>20</v>
      </c>
      <c r="M47" s="61"/>
      <c r="N47" s="61"/>
      <c r="O47" s="60"/>
      <c r="P47" s="61"/>
      <c r="Q47" s="62"/>
      <c r="R47" s="62"/>
    </row>
    <row r="48" spans="1:18" ht="15" customHeight="1">
      <c r="A48" s="61">
        <v>36</v>
      </c>
      <c r="B48" s="61"/>
      <c r="C48" s="61"/>
      <c r="D48" s="62"/>
      <c r="E48" s="61"/>
      <c r="F48" s="62"/>
      <c r="G48" s="62"/>
      <c r="H48" s="62"/>
      <c r="I48" s="62"/>
      <c r="J48" s="62"/>
      <c r="K48" s="204"/>
      <c r="L48" s="46">
        <v>21</v>
      </c>
      <c r="M48" s="61"/>
      <c r="N48" s="61"/>
      <c r="O48" s="60"/>
      <c r="P48" s="61"/>
      <c r="Q48" s="62"/>
      <c r="R48" s="62"/>
    </row>
    <row r="49" spans="1:18" ht="15" customHeight="1">
      <c r="A49" s="61">
        <v>37</v>
      </c>
      <c r="B49" s="61"/>
      <c r="C49" s="61"/>
      <c r="D49" s="62"/>
      <c r="E49" s="61"/>
      <c r="F49" s="62"/>
      <c r="G49" s="62"/>
      <c r="H49" s="62"/>
      <c r="I49" s="62"/>
      <c r="J49" s="62"/>
      <c r="K49" s="204"/>
      <c r="L49" s="46">
        <v>22</v>
      </c>
      <c r="M49" s="61"/>
      <c r="N49" s="61"/>
      <c r="O49" s="60"/>
      <c r="P49" s="61"/>
      <c r="Q49" s="62"/>
      <c r="R49" s="62"/>
    </row>
    <row r="50" spans="1:18" ht="15" customHeight="1">
      <c r="A50" s="61">
        <v>38</v>
      </c>
      <c r="B50" s="61"/>
      <c r="C50" s="61"/>
      <c r="D50" s="62"/>
      <c r="E50" s="61"/>
      <c r="F50" s="62"/>
      <c r="G50" s="62"/>
      <c r="H50" s="62"/>
      <c r="I50" s="62"/>
      <c r="J50" s="62"/>
      <c r="K50" s="204"/>
      <c r="L50" s="46">
        <v>23</v>
      </c>
      <c r="M50" s="61"/>
      <c r="N50" s="61"/>
      <c r="O50" s="60"/>
      <c r="P50" s="61"/>
      <c r="Q50" s="62"/>
      <c r="R50" s="62"/>
    </row>
    <row r="51" spans="1:18" ht="15" customHeight="1">
      <c r="A51" s="61">
        <v>39</v>
      </c>
      <c r="B51" s="61"/>
      <c r="C51" s="61"/>
      <c r="D51" s="62"/>
      <c r="E51" s="61"/>
      <c r="F51" s="62"/>
      <c r="G51" s="62"/>
      <c r="H51" s="62"/>
      <c r="I51" s="62"/>
      <c r="J51" s="62"/>
      <c r="K51" s="204"/>
      <c r="L51" s="46">
        <v>24</v>
      </c>
      <c r="M51" s="61"/>
      <c r="N51" s="61"/>
      <c r="O51" s="60"/>
      <c r="P51" s="61"/>
      <c r="Q51" s="62"/>
      <c r="R51" s="62"/>
    </row>
    <row r="52" spans="1:18" ht="15" customHeight="1">
      <c r="A52" s="61">
        <v>40</v>
      </c>
      <c r="B52" s="61"/>
      <c r="C52" s="61"/>
      <c r="D52" s="62"/>
      <c r="E52" s="61"/>
      <c r="F52" s="62"/>
      <c r="G52" s="62"/>
      <c r="H52" s="62"/>
      <c r="I52" s="62"/>
      <c r="J52" s="62"/>
      <c r="K52" s="204"/>
      <c r="L52" s="46">
        <v>25</v>
      </c>
      <c r="M52" s="61"/>
      <c r="N52" s="61"/>
      <c r="O52" s="60"/>
      <c r="P52" s="61"/>
      <c r="Q52" s="62"/>
      <c r="R52" s="62"/>
    </row>
    <row r="53" spans="1:11" ht="15" customHeight="1">
      <c r="A53" s="61">
        <v>41</v>
      </c>
      <c r="B53" s="61"/>
      <c r="C53" s="61"/>
      <c r="D53" s="62"/>
      <c r="E53" s="61"/>
      <c r="F53" s="62"/>
      <c r="G53" s="62"/>
      <c r="H53" s="62"/>
      <c r="I53" s="62"/>
      <c r="J53" s="62"/>
      <c r="K53" s="204"/>
    </row>
    <row r="54" spans="1:13" ht="15" customHeight="1">
      <c r="A54" s="61">
        <v>42</v>
      </c>
      <c r="B54" s="61"/>
      <c r="C54" s="61"/>
      <c r="D54" s="62"/>
      <c r="E54" s="61"/>
      <c r="F54" s="62"/>
      <c r="G54" s="62"/>
      <c r="H54" s="62"/>
      <c r="I54" s="62"/>
      <c r="J54" s="62"/>
      <c r="K54" s="204"/>
      <c r="M54" s="250" t="s">
        <v>504</v>
      </c>
    </row>
    <row r="55" spans="1:19" ht="15" customHeight="1">
      <c r="A55" s="61">
        <v>43</v>
      </c>
      <c r="B55" s="61"/>
      <c r="C55" s="61"/>
      <c r="D55" s="62"/>
      <c r="E55" s="61"/>
      <c r="F55" s="62"/>
      <c r="G55" s="62"/>
      <c r="H55" s="62"/>
      <c r="I55" s="62"/>
      <c r="J55" s="62"/>
      <c r="K55" s="204"/>
      <c r="L55" s="58" t="s">
        <v>462</v>
      </c>
      <c r="M55" t="s">
        <v>507</v>
      </c>
      <c r="N55" s="58" t="s">
        <v>222</v>
      </c>
      <c r="O55" s="57" t="s">
        <v>485</v>
      </c>
      <c r="P55" s="58" t="s">
        <v>284</v>
      </c>
      <c r="Q55" s="59" t="s">
        <v>223</v>
      </c>
      <c r="R55" s="59" t="s">
        <v>224</v>
      </c>
      <c r="S55" s="46" t="s">
        <v>459</v>
      </c>
    </row>
    <row r="56" spans="1:18" ht="15" customHeight="1">
      <c r="A56" s="61">
        <v>44</v>
      </c>
      <c r="B56" s="61"/>
      <c r="C56" s="61"/>
      <c r="D56" s="62"/>
      <c r="E56" s="61"/>
      <c r="F56" s="62"/>
      <c r="G56" s="62"/>
      <c r="H56" s="62"/>
      <c r="I56" s="62"/>
      <c r="J56" s="62"/>
      <c r="K56" s="204"/>
      <c r="L56" s="46">
        <v>1</v>
      </c>
      <c r="M56" s="61"/>
      <c r="N56" s="61"/>
      <c r="O56" s="60"/>
      <c r="P56" s="61"/>
      <c r="Q56" s="62"/>
      <c r="R56" s="62"/>
    </row>
    <row r="57" spans="1:18" ht="15" customHeight="1">
      <c r="A57" s="61">
        <v>45</v>
      </c>
      <c r="B57" s="61"/>
      <c r="C57" s="61"/>
      <c r="D57" s="62"/>
      <c r="E57" s="61"/>
      <c r="F57" s="62"/>
      <c r="G57" s="62"/>
      <c r="H57" s="62"/>
      <c r="I57" s="62"/>
      <c r="J57" s="62"/>
      <c r="K57" s="204"/>
      <c r="L57" s="46">
        <v>2</v>
      </c>
      <c r="M57" s="61"/>
      <c r="N57" s="61"/>
      <c r="O57" s="60"/>
      <c r="P57" s="61"/>
      <c r="Q57" s="62"/>
      <c r="R57" s="62"/>
    </row>
    <row r="58" spans="1:18" ht="15" customHeight="1">
      <c r="A58" s="61">
        <v>46</v>
      </c>
      <c r="B58" s="61"/>
      <c r="C58" s="61"/>
      <c r="D58" s="62"/>
      <c r="E58" s="61"/>
      <c r="F58" s="62"/>
      <c r="G58" s="62"/>
      <c r="H58" s="62"/>
      <c r="I58" s="62"/>
      <c r="J58" s="62"/>
      <c r="K58" s="204"/>
      <c r="L58" s="46">
        <v>3</v>
      </c>
      <c r="M58" s="61"/>
      <c r="N58" s="61"/>
      <c r="O58" s="60"/>
      <c r="P58" s="61"/>
      <c r="Q58" s="62"/>
      <c r="R58" s="62"/>
    </row>
    <row r="59" spans="1:18" ht="15" customHeight="1">
      <c r="A59" s="61">
        <v>47</v>
      </c>
      <c r="B59" s="61"/>
      <c r="C59" s="61"/>
      <c r="D59" s="62"/>
      <c r="E59" s="61"/>
      <c r="F59" s="62"/>
      <c r="G59" s="62"/>
      <c r="H59" s="62"/>
      <c r="I59" s="62"/>
      <c r="J59" s="62"/>
      <c r="K59" s="204"/>
      <c r="L59" s="46">
        <v>4</v>
      </c>
      <c r="M59" s="61"/>
      <c r="N59" s="61"/>
      <c r="O59" s="60"/>
      <c r="P59" s="61"/>
      <c r="Q59" s="62"/>
      <c r="R59" s="62"/>
    </row>
    <row r="60" spans="1:18" ht="15" customHeight="1">
      <c r="A60" s="61">
        <v>48</v>
      </c>
      <c r="B60" s="61"/>
      <c r="C60" s="61"/>
      <c r="D60" s="62"/>
      <c r="E60" s="61"/>
      <c r="F60" s="62"/>
      <c r="G60" s="62"/>
      <c r="H60" s="62"/>
      <c r="I60" s="62"/>
      <c r="J60" s="62"/>
      <c r="K60" s="204"/>
      <c r="L60" s="46">
        <v>5</v>
      </c>
      <c r="M60" s="61"/>
      <c r="N60" s="61"/>
      <c r="O60" s="60"/>
      <c r="P60" s="61"/>
      <c r="Q60" s="62"/>
      <c r="R60" s="62"/>
    </row>
    <row r="61" spans="1:18" ht="15" customHeight="1">
      <c r="A61" s="61">
        <v>49</v>
      </c>
      <c r="B61" s="61"/>
      <c r="C61" s="61"/>
      <c r="D61" s="62"/>
      <c r="E61" s="61"/>
      <c r="F61" s="62"/>
      <c r="G61" s="62"/>
      <c r="H61" s="62"/>
      <c r="I61" s="62"/>
      <c r="J61" s="62"/>
      <c r="K61" s="204"/>
      <c r="L61" s="46">
        <v>6</v>
      </c>
      <c r="M61" s="61"/>
      <c r="N61" s="61"/>
      <c r="O61" s="60"/>
      <c r="P61" s="61"/>
      <c r="Q61" s="62"/>
      <c r="R61" s="62"/>
    </row>
    <row r="62" spans="1:18" ht="15" customHeight="1">
      <c r="A62" s="61">
        <v>50</v>
      </c>
      <c r="B62" s="61"/>
      <c r="C62" s="61"/>
      <c r="D62" s="62"/>
      <c r="E62" s="61"/>
      <c r="F62" s="62"/>
      <c r="G62" s="62"/>
      <c r="H62" s="62"/>
      <c r="I62" s="62"/>
      <c r="J62" s="62"/>
      <c r="K62" s="204"/>
      <c r="L62" s="46">
        <v>7</v>
      </c>
      <c r="M62" s="61"/>
      <c r="N62" s="61"/>
      <c r="O62" s="60"/>
      <c r="P62" s="61"/>
      <c r="Q62" s="62"/>
      <c r="R62" s="62"/>
    </row>
    <row r="63" spans="1:18" ht="15" customHeight="1">
      <c r="A63" s="61">
        <v>51</v>
      </c>
      <c r="B63" s="61"/>
      <c r="C63" s="61"/>
      <c r="D63" s="62"/>
      <c r="E63" s="61"/>
      <c r="F63" s="62"/>
      <c r="G63" s="62"/>
      <c r="H63" s="62"/>
      <c r="I63" s="62"/>
      <c r="J63" s="62"/>
      <c r="K63" s="204"/>
      <c r="L63" s="46">
        <v>8</v>
      </c>
      <c r="M63" s="61"/>
      <c r="N63" s="61"/>
      <c r="O63" s="60"/>
      <c r="P63" s="61"/>
      <c r="Q63" s="62"/>
      <c r="R63" s="62"/>
    </row>
    <row r="64" spans="1:18" ht="15" customHeight="1">
      <c r="A64" s="61">
        <v>52</v>
      </c>
      <c r="B64" s="61"/>
      <c r="C64" s="61"/>
      <c r="D64" s="62"/>
      <c r="E64" s="61"/>
      <c r="F64" s="62"/>
      <c r="G64" s="62"/>
      <c r="H64" s="62"/>
      <c r="I64" s="62"/>
      <c r="J64" s="62"/>
      <c r="K64" s="204"/>
      <c r="L64" s="46">
        <v>9</v>
      </c>
      <c r="M64" s="61"/>
      <c r="N64" s="61"/>
      <c r="O64" s="60"/>
      <c r="P64" s="61"/>
      <c r="Q64" s="62"/>
      <c r="R64" s="62"/>
    </row>
    <row r="65" spans="1:18" ht="15" customHeight="1">
      <c r="A65" s="61">
        <v>53</v>
      </c>
      <c r="B65" s="61"/>
      <c r="C65" s="61"/>
      <c r="D65" s="62"/>
      <c r="E65" s="61"/>
      <c r="F65" s="62"/>
      <c r="G65" s="62"/>
      <c r="H65" s="62"/>
      <c r="I65" s="62"/>
      <c r="J65" s="62"/>
      <c r="K65" s="204"/>
      <c r="L65" s="46">
        <v>10</v>
      </c>
      <c r="M65" s="61"/>
      <c r="N65" s="61"/>
      <c r="O65" s="60"/>
      <c r="P65" s="61"/>
      <c r="Q65" s="62"/>
      <c r="R65" s="62"/>
    </row>
    <row r="66" spans="1:18" ht="15" customHeight="1">
      <c r="A66" s="61">
        <v>54</v>
      </c>
      <c r="B66" s="61"/>
      <c r="C66" s="61"/>
      <c r="D66" s="62"/>
      <c r="E66" s="61"/>
      <c r="F66" s="62"/>
      <c r="G66" s="62"/>
      <c r="H66" s="62"/>
      <c r="I66" s="62"/>
      <c r="J66" s="62"/>
      <c r="K66" s="204"/>
      <c r="L66" s="46">
        <v>11</v>
      </c>
      <c r="M66" s="61"/>
      <c r="N66" s="61"/>
      <c r="O66" s="60"/>
      <c r="P66" s="61"/>
      <c r="Q66" s="62"/>
      <c r="R66" s="62"/>
    </row>
    <row r="67" spans="1:18" ht="15" customHeight="1">
      <c r="A67" s="61">
        <v>55</v>
      </c>
      <c r="B67" s="61"/>
      <c r="C67" s="61"/>
      <c r="D67" s="62"/>
      <c r="E67" s="61"/>
      <c r="F67" s="62"/>
      <c r="G67" s="62"/>
      <c r="H67" s="62"/>
      <c r="I67" s="62"/>
      <c r="J67" s="62"/>
      <c r="K67" s="204"/>
      <c r="L67" s="46">
        <v>12</v>
      </c>
      <c r="M67" s="61"/>
      <c r="N67" s="61"/>
      <c r="O67" s="60"/>
      <c r="P67" s="61"/>
      <c r="Q67" s="62"/>
      <c r="R67" s="62"/>
    </row>
    <row r="68" spans="1:11" ht="15" customHeight="1">
      <c r="A68" s="61">
        <v>56</v>
      </c>
      <c r="B68" s="61"/>
      <c r="C68" s="61"/>
      <c r="D68" s="62"/>
      <c r="E68" s="61"/>
      <c r="F68" s="62"/>
      <c r="G68" s="62"/>
      <c r="H68" s="62"/>
      <c r="I68" s="62"/>
      <c r="J68" s="62"/>
      <c r="K68" s="204"/>
    </row>
    <row r="69" spans="1:13" ht="15" customHeight="1">
      <c r="A69" s="61">
        <v>57</v>
      </c>
      <c r="B69" s="61"/>
      <c r="C69" s="61"/>
      <c r="D69" s="62"/>
      <c r="E69" s="61"/>
      <c r="F69" s="62"/>
      <c r="G69" s="62"/>
      <c r="H69" s="62"/>
      <c r="I69" s="62"/>
      <c r="J69" s="62"/>
      <c r="K69" s="204"/>
      <c r="M69" s="250" t="s">
        <v>505</v>
      </c>
    </row>
    <row r="70" spans="1:19" ht="15" customHeight="1">
      <c r="A70" s="266">
        <v>58</v>
      </c>
      <c r="B70" s="266"/>
      <c r="C70" s="266"/>
      <c r="D70" s="263"/>
      <c r="E70" s="266"/>
      <c r="F70" s="263"/>
      <c r="G70" s="263"/>
      <c r="H70" s="263"/>
      <c r="I70" s="263"/>
      <c r="J70" s="263"/>
      <c r="K70" s="204"/>
      <c r="L70" s="58" t="s">
        <v>462</v>
      </c>
      <c r="M70" t="s">
        <v>507</v>
      </c>
      <c r="N70" s="58" t="s">
        <v>222</v>
      </c>
      <c r="O70" s="57" t="s">
        <v>485</v>
      </c>
      <c r="P70" s="58" t="s">
        <v>284</v>
      </c>
      <c r="Q70" s="59" t="s">
        <v>223</v>
      </c>
      <c r="R70" s="59" t="s">
        <v>224</v>
      </c>
      <c r="S70" s="46" t="s">
        <v>459</v>
      </c>
    </row>
    <row r="71" spans="1:18" ht="15" customHeight="1">
      <c r="A71" s="266">
        <v>59</v>
      </c>
      <c r="B71" s="266"/>
      <c r="C71" s="266"/>
      <c r="D71" s="263"/>
      <c r="E71" s="266"/>
      <c r="F71" s="263"/>
      <c r="G71" s="263"/>
      <c r="H71" s="263"/>
      <c r="I71" s="263"/>
      <c r="J71" s="263"/>
      <c r="K71" s="204"/>
      <c r="L71" s="46">
        <v>1</v>
      </c>
      <c r="M71" s="61"/>
      <c r="N71" s="61"/>
      <c r="O71" s="60"/>
      <c r="P71" s="61"/>
      <c r="Q71" s="62"/>
      <c r="R71" s="62"/>
    </row>
    <row r="72" spans="1:18" ht="15" customHeight="1">
      <c r="A72" s="266">
        <v>60</v>
      </c>
      <c r="B72" s="266"/>
      <c r="C72" s="266"/>
      <c r="D72" s="263"/>
      <c r="E72" s="266"/>
      <c r="F72" s="263"/>
      <c r="G72" s="263"/>
      <c r="H72" s="263"/>
      <c r="I72" s="263"/>
      <c r="J72" s="263"/>
      <c r="K72" s="204"/>
      <c r="L72" s="46">
        <v>2</v>
      </c>
      <c r="M72" s="61"/>
      <c r="N72" s="61"/>
      <c r="O72" s="60"/>
      <c r="P72" s="61"/>
      <c r="Q72" s="62"/>
      <c r="R72" s="62"/>
    </row>
    <row r="73" spans="1:18" ht="15" customHeight="1">
      <c r="A73" s="61">
        <v>61</v>
      </c>
      <c r="B73" s="61"/>
      <c r="C73" s="61"/>
      <c r="D73" s="62"/>
      <c r="E73" s="61"/>
      <c r="F73" s="62"/>
      <c r="G73" s="62"/>
      <c r="H73" s="62"/>
      <c r="I73" s="62"/>
      <c r="J73" s="62"/>
      <c r="K73" s="204"/>
      <c r="L73" s="46">
        <v>3</v>
      </c>
      <c r="M73" s="61"/>
      <c r="N73" s="61"/>
      <c r="O73" s="60"/>
      <c r="P73" s="61"/>
      <c r="Q73" s="62"/>
      <c r="R73" s="62"/>
    </row>
    <row r="74" spans="1:18" ht="15" customHeight="1">
      <c r="A74" s="61">
        <v>62</v>
      </c>
      <c r="B74" s="61"/>
      <c r="C74" s="61"/>
      <c r="D74" s="62"/>
      <c r="E74" s="61"/>
      <c r="F74" s="62"/>
      <c r="G74" s="62"/>
      <c r="H74" s="62"/>
      <c r="I74" s="62"/>
      <c r="J74" s="62"/>
      <c r="K74" s="204"/>
      <c r="L74" s="46">
        <v>4</v>
      </c>
      <c r="M74" s="61"/>
      <c r="N74" s="61"/>
      <c r="O74" s="60"/>
      <c r="P74" s="61"/>
      <c r="Q74" s="62"/>
      <c r="R74" s="62"/>
    </row>
    <row r="75" spans="1:18" ht="15" customHeight="1">
      <c r="A75" s="61">
        <v>63</v>
      </c>
      <c r="B75" s="61"/>
      <c r="C75" s="61"/>
      <c r="D75" s="62"/>
      <c r="E75" s="61"/>
      <c r="F75" s="62"/>
      <c r="G75" s="62"/>
      <c r="H75" s="62"/>
      <c r="I75" s="62"/>
      <c r="J75" s="62"/>
      <c r="K75" s="204"/>
      <c r="L75" s="46">
        <v>5</v>
      </c>
      <c r="M75" s="61"/>
      <c r="N75" s="61"/>
      <c r="O75" s="60"/>
      <c r="P75" s="61"/>
      <c r="Q75" s="62"/>
      <c r="R75" s="62"/>
    </row>
    <row r="76" spans="1:18" ht="15" customHeight="1">
      <c r="A76" s="61">
        <v>64</v>
      </c>
      <c r="B76" s="61"/>
      <c r="C76" s="61"/>
      <c r="D76" s="62"/>
      <c r="E76" s="61"/>
      <c r="F76" s="62"/>
      <c r="G76" s="62"/>
      <c r="H76" s="62"/>
      <c r="I76" s="62"/>
      <c r="J76" s="62"/>
      <c r="K76" s="204"/>
      <c r="L76" s="46">
        <v>6</v>
      </c>
      <c r="M76" s="61"/>
      <c r="N76" s="61"/>
      <c r="O76" s="60"/>
      <c r="P76" s="61"/>
      <c r="Q76" s="62"/>
      <c r="R76" s="62"/>
    </row>
    <row r="77" spans="1:18" ht="15" customHeight="1">
      <c r="A77" s="61">
        <v>65</v>
      </c>
      <c r="B77" s="61"/>
      <c r="C77" s="61"/>
      <c r="D77" s="62"/>
      <c r="E77" s="61"/>
      <c r="F77" s="62"/>
      <c r="G77" s="62"/>
      <c r="H77" s="62"/>
      <c r="I77" s="62"/>
      <c r="J77" s="62"/>
      <c r="K77" s="204"/>
      <c r="L77" s="46">
        <v>7</v>
      </c>
      <c r="M77" s="61"/>
      <c r="N77" s="61"/>
      <c r="O77" s="60"/>
      <c r="P77" s="61"/>
      <c r="Q77" s="62"/>
      <c r="R77" s="62"/>
    </row>
    <row r="78" spans="1:18" ht="15" customHeight="1">
      <c r="A78" s="61">
        <v>66</v>
      </c>
      <c r="B78" s="61"/>
      <c r="C78" s="61"/>
      <c r="D78" s="62"/>
      <c r="E78" s="61"/>
      <c r="F78" s="62"/>
      <c r="G78" s="62"/>
      <c r="H78" s="62"/>
      <c r="I78" s="62"/>
      <c r="J78" s="62"/>
      <c r="K78" s="204"/>
      <c r="L78" s="46">
        <v>8</v>
      </c>
      <c r="M78" s="61"/>
      <c r="N78" s="61"/>
      <c r="O78" s="60"/>
      <c r="P78" s="61"/>
      <c r="Q78" s="62"/>
      <c r="R78" s="62"/>
    </row>
    <row r="79" spans="1:18" ht="15" customHeight="1">
      <c r="A79" s="61">
        <v>67</v>
      </c>
      <c r="B79" s="61"/>
      <c r="C79" s="61"/>
      <c r="D79" s="62"/>
      <c r="E79" s="61"/>
      <c r="F79" s="62"/>
      <c r="G79" s="62"/>
      <c r="H79" s="62"/>
      <c r="I79" s="62"/>
      <c r="J79" s="62"/>
      <c r="K79" s="204"/>
      <c r="L79" s="46">
        <v>9</v>
      </c>
      <c r="M79" s="61"/>
      <c r="N79" s="61"/>
      <c r="O79" s="60"/>
      <c r="P79" s="61"/>
      <c r="Q79" s="62"/>
      <c r="R79" s="62"/>
    </row>
    <row r="80" spans="1:18" ht="15" customHeight="1">
      <c r="A80" s="61">
        <v>68</v>
      </c>
      <c r="B80" s="61"/>
      <c r="C80" s="61"/>
      <c r="D80" s="62"/>
      <c r="E80" s="61"/>
      <c r="F80" s="62"/>
      <c r="G80" s="62"/>
      <c r="H80" s="62"/>
      <c r="I80" s="62"/>
      <c r="J80" s="62"/>
      <c r="K80" s="204"/>
      <c r="L80" s="46">
        <v>10</v>
      </c>
      <c r="M80" s="61"/>
      <c r="N80" s="61"/>
      <c r="O80" s="60"/>
      <c r="P80" s="61"/>
      <c r="Q80" s="62"/>
      <c r="R80" s="62"/>
    </row>
    <row r="81" spans="11:18" ht="15" customHeight="1">
      <c r="K81" s="246"/>
      <c r="L81" s="46">
        <v>11</v>
      </c>
      <c r="M81" s="61"/>
      <c r="N81" s="61"/>
      <c r="O81" s="60"/>
      <c r="P81" s="61"/>
      <c r="Q81" s="62"/>
      <c r="R81" s="62"/>
    </row>
    <row r="82" spans="1:18" ht="15" customHeight="1">
      <c r="A82" s="251" t="s">
        <v>497</v>
      </c>
      <c r="L82" s="46">
        <v>12</v>
      </c>
      <c r="M82" s="61"/>
      <c r="N82" s="61"/>
      <c r="O82" s="60"/>
      <c r="P82" s="61"/>
      <c r="Q82" s="62"/>
      <c r="R82" s="62"/>
    </row>
    <row r="83" ht="15" customHeight="1">
      <c r="A83" s="251" t="s">
        <v>498</v>
      </c>
    </row>
    <row r="84" ht="15" customHeight="1">
      <c r="M84" s="250" t="s">
        <v>506</v>
      </c>
    </row>
    <row r="85" spans="12:19" ht="15" customHeight="1">
      <c r="L85" s="58" t="s">
        <v>462</v>
      </c>
      <c r="M85" t="s">
        <v>507</v>
      </c>
      <c r="N85" s="58" t="s">
        <v>222</v>
      </c>
      <c r="O85" s="57" t="s">
        <v>485</v>
      </c>
      <c r="P85" s="58" t="s">
        <v>284</v>
      </c>
      <c r="Q85" s="59" t="s">
        <v>223</v>
      </c>
      <c r="R85" s="59" t="s">
        <v>224</v>
      </c>
      <c r="S85" s="46" t="s">
        <v>459</v>
      </c>
    </row>
    <row r="86" spans="12:18" ht="15" customHeight="1">
      <c r="L86" s="46">
        <v>1</v>
      </c>
      <c r="M86" s="61"/>
      <c r="N86" s="61"/>
      <c r="O86" s="60"/>
      <c r="P86" s="61"/>
      <c r="Q86" s="62"/>
      <c r="R86" s="62"/>
    </row>
    <row r="87" spans="12:18" ht="15" customHeight="1">
      <c r="L87" s="46">
        <v>2</v>
      </c>
      <c r="M87" s="61"/>
      <c r="N87" s="61"/>
      <c r="O87" s="60"/>
      <c r="P87" s="61"/>
      <c r="Q87" s="62"/>
      <c r="R87" s="62"/>
    </row>
    <row r="88" spans="12:18" ht="15" customHeight="1">
      <c r="L88" s="46">
        <v>3</v>
      </c>
      <c r="M88" s="61"/>
      <c r="N88" s="61"/>
      <c r="O88" s="60"/>
      <c r="P88" s="61"/>
      <c r="Q88" s="62"/>
      <c r="R88" s="62"/>
    </row>
    <row r="89" spans="12:18" ht="15" customHeight="1">
      <c r="L89" s="46">
        <v>4</v>
      </c>
      <c r="M89" s="61"/>
      <c r="N89" s="61"/>
      <c r="O89" s="60"/>
      <c r="P89" s="61"/>
      <c r="Q89" s="62"/>
      <c r="R89" s="62"/>
    </row>
    <row r="90" spans="12:18" ht="15" customHeight="1">
      <c r="L90" s="46">
        <v>5</v>
      </c>
      <c r="M90" s="61"/>
      <c r="N90" s="61"/>
      <c r="O90" s="60"/>
      <c r="P90" s="61"/>
      <c r="Q90" s="62"/>
      <c r="R90" s="62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9">
      <selection activeCell="I57" sqref="I57"/>
    </sheetView>
  </sheetViews>
  <sheetFormatPr defaultColWidth="9.140625" defaultRowHeight="12.75"/>
  <cols>
    <col min="1" max="1" width="4.28125" style="207" customWidth="1"/>
    <col min="2" max="2" width="20.7109375" style="193" customWidth="1"/>
    <col min="3" max="3" width="5.421875" style="195" customWidth="1"/>
    <col min="4" max="4" width="23.00390625" style="193" customWidth="1"/>
    <col min="5" max="5" width="5.57421875" style="193" customWidth="1"/>
    <col min="6" max="6" width="8.00390625" style="195" customWidth="1"/>
    <col min="7" max="7" width="6.7109375" style="195" customWidth="1"/>
    <col min="8" max="8" width="4.140625" style="193" customWidth="1"/>
    <col min="9" max="9" width="3.8515625" style="193" customWidth="1"/>
    <col min="10" max="10" width="18.421875" style="193" customWidth="1"/>
    <col min="11" max="11" width="4.57421875" style="195" customWidth="1"/>
    <col min="12" max="12" width="22.421875" style="195" customWidth="1"/>
    <col min="13" max="14" width="5.28125" style="195" customWidth="1"/>
    <col min="15" max="15" width="4.140625" style="195" customWidth="1"/>
    <col min="16" max="16" width="9.140625" style="193" customWidth="1"/>
    <col min="17" max="17" width="12.8515625" style="193" customWidth="1"/>
    <col min="18" max="18" width="16.421875" style="193" customWidth="1"/>
    <col min="19" max="19" width="5.8515625" style="193" customWidth="1"/>
    <col min="20" max="20" width="4.7109375" style="193" customWidth="1"/>
    <col min="21" max="21" width="5.00390625" style="193" customWidth="1"/>
    <col min="22" max="16384" width="9.140625" style="193" customWidth="1"/>
  </cols>
  <sheetData>
    <row r="1" spans="1:15" s="205" customFormat="1" ht="15" customHeight="1" thickBot="1">
      <c r="A1" s="258" t="s">
        <v>453</v>
      </c>
      <c r="B1" s="259" t="s">
        <v>454</v>
      </c>
      <c r="C1" s="260" t="s">
        <v>455</v>
      </c>
      <c r="D1" s="259" t="s">
        <v>284</v>
      </c>
      <c r="E1" s="259" t="s">
        <v>223</v>
      </c>
      <c r="F1" s="260" t="s">
        <v>456</v>
      </c>
      <c r="G1" s="260" t="s">
        <v>457</v>
      </c>
      <c r="K1" s="206"/>
      <c r="L1" s="206"/>
      <c r="M1" s="206"/>
      <c r="N1" s="206"/>
      <c r="O1" s="206"/>
    </row>
    <row r="2" spans="1:15" s="205" customFormat="1" ht="15" customHeight="1" thickBot="1">
      <c r="A2" s="264">
        <v>1</v>
      </c>
      <c r="B2" s="220"/>
      <c r="C2" s="221"/>
      <c r="D2" s="220"/>
      <c r="E2" s="220"/>
      <c r="F2" s="221"/>
      <c r="G2" s="221"/>
      <c r="J2" s="252" t="s">
        <v>228</v>
      </c>
      <c r="K2" s="206"/>
      <c r="L2" s="206"/>
      <c r="M2" s="253" t="s">
        <v>223</v>
      </c>
      <c r="N2" s="253" t="s">
        <v>508</v>
      </c>
      <c r="O2" s="253" t="s">
        <v>322</v>
      </c>
    </row>
    <row r="3" spans="1:21" ht="15" customHeight="1">
      <c r="A3" s="264">
        <v>2</v>
      </c>
      <c r="B3" s="220"/>
      <c r="C3" s="221"/>
      <c r="D3" s="220"/>
      <c r="E3" s="220"/>
      <c r="F3" s="221"/>
      <c r="G3" s="221"/>
      <c r="I3" s="255">
        <v>1</v>
      </c>
      <c r="J3" s="220"/>
      <c r="K3" s="221"/>
      <c r="L3" s="220"/>
      <c r="M3" s="220"/>
      <c r="N3" s="221"/>
      <c r="O3" s="221"/>
      <c r="P3" s="209"/>
      <c r="S3" s="195"/>
      <c r="T3" s="195"/>
      <c r="U3" s="195"/>
    </row>
    <row r="4" spans="1:21" ht="15" customHeight="1">
      <c r="A4" s="264">
        <v>3</v>
      </c>
      <c r="B4" s="220"/>
      <c r="C4" s="221"/>
      <c r="D4" s="220"/>
      <c r="E4" s="220"/>
      <c r="F4" s="221"/>
      <c r="G4" s="221"/>
      <c r="H4" s="210"/>
      <c r="I4" s="255">
        <v>2</v>
      </c>
      <c r="J4" s="220"/>
      <c r="K4" s="221"/>
      <c r="L4" s="220"/>
      <c r="M4" s="220"/>
      <c r="N4" s="221"/>
      <c r="O4" s="221"/>
      <c r="P4" s="209"/>
      <c r="S4" s="195"/>
      <c r="T4" s="195"/>
      <c r="U4" s="195"/>
    </row>
    <row r="5" spans="1:21" ht="15" customHeight="1">
      <c r="A5" s="264">
        <v>4</v>
      </c>
      <c r="B5" s="220"/>
      <c r="C5" s="221"/>
      <c r="D5" s="220"/>
      <c r="E5" s="220"/>
      <c r="F5" s="221"/>
      <c r="G5" s="221"/>
      <c r="H5" s="210"/>
      <c r="I5" s="255">
        <v>3</v>
      </c>
      <c r="J5" s="220"/>
      <c r="K5" s="221"/>
      <c r="L5" s="220"/>
      <c r="M5" s="220"/>
      <c r="N5" s="221"/>
      <c r="O5" s="221"/>
      <c r="P5" s="209"/>
      <c r="S5" s="195"/>
      <c r="T5" s="195"/>
      <c r="U5" s="208"/>
    </row>
    <row r="6" spans="1:21" ht="15" customHeight="1">
      <c r="A6" s="264">
        <v>5</v>
      </c>
      <c r="B6" s="220"/>
      <c r="C6" s="221"/>
      <c r="D6" s="220"/>
      <c r="E6" s="220"/>
      <c r="F6" s="221"/>
      <c r="G6" s="221"/>
      <c r="I6" s="255">
        <v>4</v>
      </c>
      <c r="J6" s="220"/>
      <c r="K6" s="221"/>
      <c r="L6" s="220"/>
      <c r="M6" s="220"/>
      <c r="N6" s="221"/>
      <c r="O6" s="221"/>
      <c r="P6" s="209"/>
      <c r="S6" s="195"/>
      <c r="T6" s="195"/>
      <c r="U6" s="195"/>
    </row>
    <row r="7" spans="1:21" ht="15" customHeight="1">
      <c r="A7" s="264">
        <v>6</v>
      </c>
      <c r="B7" s="220"/>
      <c r="C7" s="221"/>
      <c r="D7" s="220"/>
      <c r="E7" s="220"/>
      <c r="F7" s="221"/>
      <c r="G7" s="221"/>
      <c r="H7" s="210"/>
      <c r="I7" s="255">
        <v>5</v>
      </c>
      <c r="J7" s="220"/>
      <c r="K7" s="221"/>
      <c r="L7" s="220"/>
      <c r="M7" s="220"/>
      <c r="N7" s="221"/>
      <c r="O7" s="221"/>
      <c r="P7" s="209"/>
      <c r="S7" s="195"/>
      <c r="T7" s="195"/>
      <c r="U7" s="195"/>
    </row>
    <row r="8" spans="1:21" ht="15" customHeight="1">
      <c r="A8" s="264">
        <v>7</v>
      </c>
      <c r="B8" s="220"/>
      <c r="C8" s="221"/>
      <c r="D8" s="220"/>
      <c r="E8" s="220"/>
      <c r="F8" s="221"/>
      <c r="G8" s="221"/>
      <c r="H8" s="210"/>
      <c r="I8" s="255">
        <v>6</v>
      </c>
      <c r="J8" s="220"/>
      <c r="K8" s="221"/>
      <c r="L8" s="220"/>
      <c r="M8" s="220"/>
      <c r="N8" s="221"/>
      <c r="O8" s="221"/>
      <c r="P8" s="209"/>
      <c r="S8" s="195"/>
      <c r="T8" s="195"/>
      <c r="U8" s="195"/>
    </row>
    <row r="9" spans="1:21" ht="15" customHeight="1">
      <c r="A9" s="264">
        <v>8</v>
      </c>
      <c r="B9" s="220"/>
      <c r="C9" s="221"/>
      <c r="D9" s="220"/>
      <c r="E9" s="220"/>
      <c r="F9" s="221"/>
      <c r="G9" s="221"/>
      <c r="H9" s="210"/>
      <c r="I9" s="255">
        <v>7</v>
      </c>
      <c r="J9" s="220"/>
      <c r="K9" s="221"/>
      <c r="L9" s="220"/>
      <c r="M9" s="220"/>
      <c r="N9" s="221"/>
      <c r="O9" s="221"/>
      <c r="P9" s="209"/>
      <c r="S9" s="195"/>
      <c r="T9" s="195"/>
      <c r="U9" s="195"/>
    </row>
    <row r="10" spans="1:21" ht="15" customHeight="1">
      <c r="A10" s="264">
        <v>9</v>
      </c>
      <c r="B10" s="220"/>
      <c r="C10" s="221"/>
      <c r="D10" s="220"/>
      <c r="E10" s="220"/>
      <c r="F10" s="221"/>
      <c r="G10" s="221"/>
      <c r="H10" s="210"/>
      <c r="I10" s="255">
        <v>8</v>
      </c>
      <c r="J10" s="220"/>
      <c r="K10" s="221"/>
      <c r="L10" s="220"/>
      <c r="M10" s="220"/>
      <c r="N10" s="221"/>
      <c r="O10" s="221"/>
      <c r="P10" s="209"/>
      <c r="S10" s="195"/>
      <c r="T10" s="195"/>
      <c r="U10" s="195"/>
    </row>
    <row r="11" spans="1:15" ht="15" customHeight="1">
      <c r="A11" s="264">
        <v>10</v>
      </c>
      <c r="B11" s="220"/>
      <c r="C11" s="221"/>
      <c r="D11" s="220"/>
      <c r="E11" s="220"/>
      <c r="F11" s="221"/>
      <c r="G11" s="221"/>
      <c r="H11" s="210"/>
      <c r="I11" s="255">
        <v>9</v>
      </c>
      <c r="J11" s="220"/>
      <c r="K11" s="221"/>
      <c r="L11" s="220"/>
      <c r="M11" s="220"/>
      <c r="N11" s="221"/>
      <c r="O11" s="221"/>
    </row>
    <row r="12" spans="1:15" ht="15" customHeight="1">
      <c r="A12" s="264">
        <v>11</v>
      </c>
      <c r="B12" s="220"/>
      <c r="C12" s="221"/>
      <c r="D12" s="220"/>
      <c r="E12" s="220"/>
      <c r="F12" s="221"/>
      <c r="G12" s="221"/>
      <c r="H12" s="210"/>
      <c r="I12" s="255">
        <v>10</v>
      </c>
      <c r="J12" s="220"/>
      <c r="K12" s="221"/>
      <c r="L12" s="220"/>
      <c r="M12" s="220"/>
      <c r="N12" s="221"/>
      <c r="O12" s="221"/>
    </row>
    <row r="13" spans="1:15" ht="15" customHeight="1">
      <c r="A13" s="264">
        <v>12</v>
      </c>
      <c r="B13" s="220"/>
      <c r="C13" s="221"/>
      <c r="D13" s="220"/>
      <c r="E13" s="220"/>
      <c r="F13" s="221"/>
      <c r="G13" s="221"/>
      <c r="I13" s="255">
        <v>11</v>
      </c>
      <c r="J13" s="220"/>
      <c r="K13" s="221"/>
      <c r="L13" s="220"/>
      <c r="M13" s="220"/>
      <c r="N13" s="221"/>
      <c r="O13" s="221"/>
    </row>
    <row r="14" spans="1:9" ht="15" customHeight="1" thickBot="1">
      <c r="A14" s="264">
        <v>13</v>
      </c>
      <c r="B14" s="220"/>
      <c r="C14" s="221"/>
      <c r="D14" s="220"/>
      <c r="E14" s="220"/>
      <c r="F14" s="221"/>
      <c r="G14" s="221"/>
      <c r="H14" s="210"/>
      <c r="I14" s="255"/>
    </row>
    <row r="15" spans="1:15" ht="15" customHeight="1" thickBot="1">
      <c r="A15" s="264">
        <v>14</v>
      </c>
      <c r="B15" s="220"/>
      <c r="C15" s="221"/>
      <c r="D15" s="220"/>
      <c r="E15" s="220"/>
      <c r="F15" s="221"/>
      <c r="G15" s="221"/>
      <c r="H15" s="210"/>
      <c r="I15" s="255"/>
      <c r="J15" s="254" t="s">
        <v>229</v>
      </c>
      <c r="K15" s="193"/>
      <c r="L15" s="193"/>
      <c r="M15" s="253" t="s">
        <v>223</v>
      </c>
      <c r="N15" s="253" t="s">
        <v>508</v>
      </c>
      <c r="O15" s="253" t="s">
        <v>322</v>
      </c>
    </row>
    <row r="16" spans="1:15" ht="15" customHeight="1">
      <c r="A16" s="264">
        <v>15</v>
      </c>
      <c r="B16" s="220"/>
      <c r="C16" s="221"/>
      <c r="D16" s="220"/>
      <c r="E16" s="220"/>
      <c r="F16" s="221"/>
      <c r="G16" s="221"/>
      <c r="H16" s="210"/>
      <c r="I16" s="255">
        <v>1</v>
      </c>
      <c r="J16" s="220"/>
      <c r="K16" s="221"/>
      <c r="L16" s="220"/>
      <c r="M16" s="220"/>
      <c r="N16" s="221"/>
      <c r="O16" s="221"/>
    </row>
    <row r="17" spans="1:15" ht="15" customHeight="1">
      <c r="A17" s="264">
        <v>16</v>
      </c>
      <c r="B17" s="220"/>
      <c r="C17" s="221"/>
      <c r="D17" s="220"/>
      <c r="E17" s="220"/>
      <c r="F17" s="221"/>
      <c r="G17" s="221"/>
      <c r="H17" s="210"/>
      <c r="I17" s="255">
        <v>2</v>
      </c>
      <c r="J17" s="220"/>
      <c r="K17" s="221"/>
      <c r="L17" s="220"/>
      <c r="M17" s="220"/>
      <c r="N17" s="221"/>
      <c r="O17" s="221"/>
    </row>
    <row r="18" spans="1:15" ht="15" customHeight="1">
      <c r="A18" s="264">
        <v>17</v>
      </c>
      <c r="B18" s="220"/>
      <c r="C18" s="221"/>
      <c r="D18" s="220"/>
      <c r="E18" s="220"/>
      <c r="F18" s="221"/>
      <c r="G18" s="221"/>
      <c r="I18" s="255">
        <v>3</v>
      </c>
      <c r="J18" s="220"/>
      <c r="K18" s="221"/>
      <c r="L18" s="220"/>
      <c r="M18" s="220"/>
      <c r="N18" s="221"/>
      <c r="O18" s="221"/>
    </row>
    <row r="19" spans="1:15" ht="15" customHeight="1">
      <c r="A19" s="264">
        <v>18</v>
      </c>
      <c r="B19" s="220"/>
      <c r="C19" s="221"/>
      <c r="D19" s="220"/>
      <c r="E19" s="220"/>
      <c r="F19" s="221"/>
      <c r="G19" s="221"/>
      <c r="H19" s="210"/>
      <c r="I19" s="255">
        <v>4</v>
      </c>
      <c r="J19" s="220"/>
      <c r="K19" s="221"/>
      <c r="L19" s="220"/>
      <c r="M19" s="220"/>
      <c r="N19" s="221"/>
      <c r="O19" s="221"/>
    </row>
    <row r="20" spans="1:15" ht="15" customHeight="1">
      <c r="A20" s="264">
        <v>19</v>
      </c>
      <c r="B20" s="220"/>
      <c r="C20" s="221"/>
      <c r="D20" s="220"/>
      <c r="E20" s="220"/>
      <c r="F20" s="221"/>
      <c r="G20" s="221"/>
      <c r="H20" s="210"/>
      <c r="I20" s="255">
        <v>5</v>
      </c>
      <c r="J20" s="220"/>
      <c r="K20" s="221"/>
      <c r="L20" s="220"/>
      <c r="M20" s="220"/>
      <c r="N20" s="221"/>
      <c r="O20" s="221"/>
    </row>
    <row r="21" spans="1:15" ht="15" customHeight="1">
      <c r="A21" s="264">
        <v>20</v>
      </c>
      <c r="B21" s="220"/>
      <c r="C21" s="221"/>
      <c r="D21" s="220"/>
      <c r="E21" s="220"/>
      <c r="F21" s="221"/>
      <c r="G21" s="221"/>
      <c r="H21" s="210"/>
      <c r="I21" s="255">
        <v>6</v>
      </c>
      <c r="J21" s="220"/>
      <c r="K21" s="221"/>
      <c r="L21" s="220"/>
      <c r="M21" s="220"/>
      <c r="N21" s="221"/>
      <c r="O21" s="221"/>
    </row>
    <row r="22" spans="1:15" ht="15" customHeight="1">
      <c r="A22" s="264">
        <v>21</v>
      </c>
      <c r="B22" s="220"/>
      <c r="C22" s="221"/>
      <c r="D22" s="220"/>
      <c r="E22" s="220"/>
      <c r="F22" s="221"/>
      <c r="G22" s="221"/>
      <c r="H22" s="210"/>
      <c r="I22" s="255">
        <v>7</v>
      </c>
      <c r="J22" s="220"/>
      <c r="K22" s="221"/>
      <c r="L22" s="220"/>
      <c r="M22" s="220"/>
      <c r="N22" s="221"/>
      <c r="O22" s="221"/>
    </row>
    <row r="23" spans="1:15" ht="15" customHeight="1">
      <c r="A23" s="264">
        <v>22</v>
      </c>
      <c r="B23" s="220"/>
      <c r="C23" s="221"/>
      <c r="D23" s="220"/>
      <c r="E23" s="220"/>
      <c r="F23" s="221"/>
      <c r="G23" s="221"/>
      <c r="H23" s="210"/>
      <c r="I23" s="255">
        <v>8</v>
      </c>
      <c r="J23" s="220"/>
      <c r="K23" s="221"/>
      <c r="L23" s="220"/>
      <c r="M23" s="220"/>
      <c r="N23" s="221"/>
      <c r="O23" s="221"/>
    </row>
    <row r="24" spans="1:9" ht="15" customHeight="1" thickBot="1">
      <c r="A24" s="264">
        <v>23</v>
      </c>
      <c r="B24" s="220"/>
      <c r="C24" s="221"/>
      <c r="D24" s="220"/>
      <c r="E24" s="220"/>
      <c r="F24" s="221"/>
      <c r="G24" s="221"/>
      <c r="H24" s="210"/>
      <c r="I24" s="255"/>
    </row>
    <row r="25" spans="1:15" ht="15" customHeight="1" thickBot="1">
      <c r="A25" s="264">
        <v>24</v>
      </c>
      <c r="B25" s="220"/>
      <c r="C25" s="221"/>
      <c r="D25" s="220"/>
      <c r="E25" s="220"/>
      <c r="F25" s="221"/>
      <c r="G25" s="221"/>
      <c r="H25" s="210"/>
      <c r="I25" s="255"/>
      <c r="J25" s="254" t="s">
        <v>227</v>
      </c>
      <c r="M25" s="253" t="s">
        <v>223</v>
      </c>
      <c r="N25" s="253" t="s">
        <v>508</v>
      </c>
      <c r="O25" s="253" t="s">
        <v>322</v>
      </c>
    </row>
    <row r="26" spans="1:15" ht="15" customHeight="1">
      <c r="A26" s="264">
        <v>25</v>
      </c>
      <c r="B26" s="220"/>
      <c r="C26" s="221"/>
      <c r="D26" s="220"/>
      <c r="E26" s="220"/>
      <c r="F26" s="221"/>
      <c r="G26" s="221"/>
      <c r="I26" s="255">
        <v>1</v>
      </c>
      <c r="J26" s="220"/>
      <c r="K26" s="221"/>
      <c r="L26" s="220"/>
      <c r="M26" s="220"/>
      <c r="N26" s="221"/>
      <c r="O26" s="221"/>
    </row>
    <row r="27" spans="1:15" ht="15" customHeight="1">
      <c r="A27" s="264">
        <v>26</v>
      </c>
      <c r="B27" s="220"/>
      <c r="C27" s="221"/>
      <c r="D27" s="220"/>
      <c r="E27" s="220"/>
      <c r="F27" s="221"/>
      <c r="G27" s="221"/>
      <c r="H27" s="210"/>
      <c r="I27" s="255">
        <v>2</v>
      </c>
      <c r="J27" s="220"/>
      <c r="K27" s="221"/>
      <c r="L27" s="220"/>
      <c r="M27" s="220"/>
      <c r="N27" s="221"/>
      <c r="O27" s="221"/>
    </row>
    <row r="28" spans="1:15" ht="15" customHeight="1">
      <c r="A28" s="264">
        <v>27</v>
      </c>
      <c r="B28" s="220"/>
      <c r="C28" s="221"/>
      <c r="D28" s="220"/>
      <c r="E28" s="220"/>
      <c r="F28" s="221"/>
      <c r="G28" s="221"/>
      <c r="H28" s="210"/>
      <c r="I28" s="255">
        <v>3</v>
      </c>
      <c r="J28" s="220"/>
      <c r="K28" s="221"/>
      <c r="L28" s="220"/>
      <c r="M28" s="220"/>
      <c r="N28" s="221"/>
      <c r="O28" s="221"/>
    </row>
    <row r="29" spans="1:15" ht="15" customHeight="1">
      <c r="A29" s="264">
        <v>28</v>
      </c>
      <c r="B29" s="220"/>
      <c r="C29" s="221"/>
      <c r="D29" s="220"/>
      <c r="E29" s="220"/>
      <c r="F29" s="221"/>
      <c r="G29" s="221"/>
      <c r="H29" s="210"/>
      <c r="I29" s="255">
        <v>4</v>
      </c>
      <c r="J29" s="220"/>
      <c r="K29" s="221"/>
      <c r="L29" s="220"/>
      <c r="M29" s="220"/>
      <c r="N29" s="221"/>
      <c r="O29" s="221"/>
    </row>
    <row r="30" spans="1:15" ht="15" customHeight="1">
      <c r="A30" s="264">
        <v>29</v>
      </c>
      <c r="B30" s="220"/>
      <c r="C30" s="221"/>
      <c r="D30" s="220"/>
      <c r="E30" s="220"/>
      <c r="F30" s="221"/>
      <c r="G30" s="221"/>
      <c r="H30" s="210"/>
      <c r="I30" s="255">
        <v>5</v>
      </c>
      <c r="J30" s="220"/>
      <c r="K30" s="221"/>
      <c r="L30" s="220"/>
      <c r="M30" s="220"/>
      <c r="N30" s="221"/>
      <c r="O30" s="221"/>
    </row>
    <row r="31" spans="1:15" ht="15" customHeight="1">
      <c r="A31" s="264">
        <v>30</v>
      </c>
      <c r="B31" s="220"/>
      <c r="C31" s="221"/>
      <c r="D31" s="220"/>
      <c r="E31" s="220"/>
      <c r="F31" s="221"/>
      <c r="G31" s="221"/>
      <c r="I31" s="255">
        <v>6</v>
      </c>
      <c r="J31" s="220"/>
      <c r="K31" s="221"/>
      <c r="L31" s="220"/>
      <c r="M31" s="220"/>
      <c r="N31" s="221"/>
      <c r="O31" s="221"/>
    </row>
    <row r="32" spans="1:15" ht="15" customHeight="1">
      <c r="A32" s="264">
        <v>31</v>
      </c>
      <c r="B32" s="220"/>
      <c r="C32" s="221"/>
      <c r="D32" s="220"/>
      <c r="E32" s="220"/>
      <c r="F32" s="221"/>
      <c r="G32" s="221"/>
      <c r="H32" s="210"/>
      <c r="I32" s="255">
        <v>7</v>
      </c>
      <c r="J32" s="220"/>
      <c r="K32" s="221"/>
      <c r="L32" s="220"/>
      <c r="M32" s="220"/>
      <c r="N32" s="221"/>
      <c r="O32" s="221"/>
    </row>
    <row r="33" spans="1:15" ht="15" customHeight="1">
      <c r="A33" s="264">
        <v>32</v>
      </c>
      <c r="B33" s="220"/>
      <c r="C33" s="221"/>
      <c r="D33" s="220"/>
      <c r="E33" s="220"/>
      <c r="F33" s="221"/>
      <c r="G33" s="221"/>
      <c r="H33" s="210"/>
      <c r="I33" s="255">
        <v>8</v>
      </c>
      <c r="J33" s="220"/>
      <c r="K33" s="221"/>
      <c r="L33" s="220"/>
      <c r="M33" s="220"/>
      <c r="N33" s="221"/>
      <c r="O33" s="221"/>
    </row>
    <row r="34" spans="1:15" ht="15" customHeight="1">
      <c r="A34" s="264">
        <v>33</v>
      </c>
      <c r="B34" s="220"/>
      <c r="C34" s="221"/>
      <c r="D34" s="220"/>
      <c r="E34" s="220"/>
      <c r="F34" s="221"/>
      <c r="G34" s="221"/>
      <c r="H34" s="210"/>
      <c r="I34" s="255">
        <v>9</v>
      </c>
      <c r="J34" s="220"/>
      <c r="K34" s="221"/>
      <c r="L34" s="220"/>
      <c r="M34" s="220"/>
      <c r="N34" s="221"/>
      <c r="O34" s="221"/>
    </row>
    <row r="35" spans="1:14" ht="15" customHeight="1" thickBot="1">
      <c r="A35" s="264">
        <v>34</v>
      </c>
      <c r="B35" s="220"/>
      <c r="C35" s="221"/>
      <c r="D35" s="220"/>
      <c r="E35" s="220"/>
      <c r="F35" s="221"/>
      <c r="G35" s="221"/>
      <c r="H35" s="210"/>
      <c r="I35" s="255"/>
      <c r="K35" s="193"/>
      <c r="L35" s="193"/>
      <c r="N35" s="208"/>
    </row>
    <row r="36" spans="1:15" ht="15" customHeight="1" thickBot="1">
      <c r="A36" s="264">
        <v>35</v>
      </c>
      <c r="B36" s="220"/>
      <c r="C36" s="221"/>
      <c r="D36" s="220"/>
      <c r="E36" s="220"/>
      <c r="F36" s="221"/>
      <c r="G36" s="221"/>
      <c r="H36" s="210"/>
      <c r="I36" s="255"/>
      <c r="J36" s="254" t="s">
        <v>225</v>
      </c>
      <c r="K36" s="193"/>
      <c r="L36" s="193"/>
      <c r="M36" s="253" t="s">
        <v>223</v>
      </c>
      <c r="N36" s="253" t="s">
        <v>508</v>
      </c>
      <c r="O36" s="253" t="s">
        <v>322</v>
      </c>
    </row>
    <row r="37" spans="1:15" ht="15" customHeight="1">
      <c r="A37" s="264">
        <v>36</v>
      </c>
      <c r="B37" s="220"/>
      <c r="C37" s="221"/>
      <c r="D37" s="220"/>
      <c r="E37" s="220"/>
      <c r="F37" s="221"/>
      <c r="G37" s="221"/>
      <c r="H37" s="210"/>
      <c r="I37" s="255">
        <v>1</v>
      </c>
      <c r="J37" s="220"/>
      <c r="K37" s="221"/>
      <c r="L37" s="220"/>
      <c r="M37" s="220"/>
      <c r="N37" s="221"/>
      <c r="O37" s="221"/>
    </row>
    <row r="38" spans="1:15" ht="15" customHeight="1">
      <c r="A38" s="264">
        <v>37</v>
      </c>
      <c r="B38" s="220"/>
      <c r="C38" s="221"/>
      <c r="D38" s="220"/>
      <c r="E38" s="220"/>
      <c r="F38" s="221"/>
      <c r="G38" s="221"/>
      <c r="H38" s="210"/>
      <c r="I38" s="255">
        <v>2</v>
      </c>
      <c r="J38" s="220"/>
      <c r="K38" s="221"/>
      <c r="L38" s="220"/>
      <c r="M38" s="220"/>
      <c r="N38" s="221"/>
      <c r="O38" s="221"/>
    </row>
    <row r="39" spans="1:15" ht="15" customHeight="1">
      <c r="A39" s="264">
        <v>38</v>
      </c>
      <c r="B39" s="220"/>
      <c r="C39" s="221"/>
      <c r="D39" s="220"/>
      <c r="E39" s="220"/>
      <c r="F39" s="221"/>
      <c r="G39" s="221"/>
      <c r="H39" s="210"/>
      <c r="I39" s="255">
        <v>3</v>
      </c>
      <c r="J39" s="220"/>
      <c r="K39" s="221"/>
      <c r="L39" s="220"/>
      <c r="M39" s="220"/>
      <c r="N39" s="221"/>
      <c r="O39" s="221"/>
    </row>
    <row r="40" spans="1:15" ht="15" customHeight="1">
      <c r="A40" s="264">
        <v>39</v>
      </c>
      <c r="B40" s="220"/>
      <c r="C40" s="221"/>
      <c r="D40" s="220"/>
      <c r="E40" s="220"/>
      <c r="F40" s="221"/>
      <c r="G40" s="221"/>
      <c r="I40" s="255">
        <v>4</v>
      </c>
      <c r="J40" s="220"/>
      <c r="K40" s="221"/>
      <c r="L40" s="220"/>
      <c r="M40" s="220"/>
      <c r="N40" s="221"/>
      <c r="O40" s="221"/>
    </row>
    <row r="41" spans="1:9" ht="15" customHeight="1" thickBot="1">
      <c r="A41" s="264">
        <v>40</v>
      </c>
      <c r="B41" s="220"/>
      <c r="C41" s="221"/>
      <c r="D41" s="220"/>
      <c r="E41" s="220"/>
      <c r="F41" s="221"/>
      <c r="G41" s="221"/>
      <c r="H41" s="210"/>
      <c r="I41" s="255"/>
    </row>
    <row r="42" spans="1:15" ht="15" customHeight="1" thickBot="1">
      <c r="A42" s="264">
        <v>41</v>
      </c>
      <c r="B42" s="220"/>
      <c r="C42" s="221"/>
      <c r="D42" s="220"/>
      <c r="E42" s="220"/>
      <c r="F42" s="221"/>
      <c r="G42" s="221"/>
      <c r="H42" s="210"/>
      <c r="I42" s="255"/>
      <c r="J42" s="254" t="s">
        <v>298</v>
      </c>
      <c r="M42" s="253" t="s">
        <v>223</v>
      </c>
      <c r="N42" s="253" t="s">
        <v>508</v>
      </c>
      <c r="O42" s="253" t="s">
        <v>322</v>
      </c>
    </row>
    <row r="43" spans="1:15" ht="15" customHeight="1">
      <c r="A43" s="264">
        <v>42</v>
      </c>
      <c r="B43" s="220"/>
      <c r="C43" s="221"/>
      <c r="D43" s="220"/>
      <c r="E43" s="220"/>
      <c r="F43" s="221"/>
      <c r="G43" s="221"/>
      <c r="I43" s="255">
        <v>1</v>
      </c>
      <c r="J43" s="220"/>
      <c r="K43" s="221"/>
      <c r="L43" s="220"/>
      <c r="M43" s="220"/>
      <c r="N43" s="221"/>
      <c r="O43" s="221"/>
    </row>
    <row r="44" spans="1:15" ht="15" customHeight="1">
      <c r="A44" s="264">
        <v>43</v>
      </c>
      <c r="B44" s="220"/>
      <c r="C44" s="221"/>
      <c r="D44" s="220"/>
      <c r="E44" s="220"/>
      <c r="F44" s="221"/>
      <c r="G44" s="221"/>
      <c r="H44" s="210"/>
      <c r="I44" s="255">
        <v>2</v>
      </c>
      <c r="J44" s="220"/>
      <c r="K44" s="221"/>
      <c r="L44" s="220"/>
      <c r="M44" s="220"/>
      <c r="N44" s="221"/>
      <c r="O44" s="221"/>
    </row>
    <row r="45" spans="1:15" ht="15" customHeight="1">
      <c r="A45" s="264">
        <v>44</v>
      </c>
      <c r="B45" s="220"/>
      <c r="C45" s="221"/>
      <c r="D45" s="220"/>
      <c r="E45" s="220"/>
      <c r="F45" s="221"/>
      <c r="G45" s="221"/>
      <c r="I45" s="255">
        <v>3</v>
      </c>
      <c r="J45" s="220"/>
      <c r="K45" s="221"/>
      <c r="L45" s="220"/>
      <c r="M45" s="220"/>
      <c r="N45" s="221"/>
      <c r="O45" s="221"/>
    </row>
    <row r="46" spans="1:15" ht="15" customHeight="1">
      <c r="A46" s="264">
        <v>45</v>
      </c>
      <c r="B46" s="220"/>
      <c r="C46" s="221"/>
      <c r="D46" s="220"/>
      <c r="E46" s="220"/>
      <c r="F46" s="221"/>
      <c r="G46" s="221"/>
      <c r="H46" s="210"/>
      <c r="I46" s="255">
        <v>4</v>
      </c>
      <c r="J46" s="220"/>
      <c r="K46" s="221"/>
      <c r="L46" s="220"/>
      <c r="M46" s="220"/>
      <c r="N46" s="221"/>
      <c r="O46" s="221"/>
    </row>
    <row r="47" spans="1:9" ht="15" customHeight="1" thickBot="1">
      <c r="A47" s="264">
        <v>46</v>
      </c>
      <c r="B47" s="220"/>
      <c r="C47" s="221"/>
      <c r="D47" s="220"/>
      <c r="E47" s="220"/>
      <c r="F47" s="221"/>
      <c r="G47" s="221"/>
      <c r="H47" s="210"/>
      <c r="I47" s="255"/>
    </row>
    <row r="48" spans="1:15" ht="15" customHeight="1" thickBot="1">
      <c r="A48" s="264">
        <v>47</v>
      </c>
      <c r="B48" s="220"/>
      <c r="C48" s="221"/>
      <c r="D48" s="220"/>
      <c r="E48" s="220"/>
      <c r="F48" s="221"/>
      <c r="G48" s="221"/>
      <c r="H48" s="210"/>
      <c r="I48" s="255"/>
      <c r="J48" s="254" t="s">
        <v>299</v>
      </c>
      <c r="M48" s="253" t="s">
        <v>223</v>
      </c>
      <c r="N48" s="253" t="s">
        <v>508</v>
      </c>
      <c r="O48" s="253" t="s">
        <v>322</v>
      </c>
    </row>
    <row r="49" spans="1:15" ht="15" customHeight="1">
      <c r="A49" s="264">
        <v>48</v>
      </c>
      <c r="B49" s="220"/>
      <c r="C49" s="221"/>
      <c r="D49" s="220"/>
      <c r="E49" s="220"/>
      <c r="F49" s="221"/>
      <c r="G49" s="221"/>
      <c r="I49" s="255">
        <v>1</v>
      </c>
      <c r="J49" s="220"/>
      <c r="K49" s="221"/>
      <c r="L49" s="220"/>
      <c r="M49" s="220"/>
      <c r="N49" s="221"/>
      <c r="O49" s="221"/>
    </row>
    <row r="50" spans="1:9" ht="15" customHeight="1" thickBot="1">
      <c r="A50" s="264">
        <v>49</v>
      </c>
      <c r="B50" s="220"/>
      <c r="C50" s="221"/>
      <c r="D50" s="220"/>
      <c r="E50" s="220"/>
      <c r="F50" s="221"/>
      <c r="G50" s="221"/>
      <c r="I50" s="255"/>
    </row>
    <row r="51" spans="1:15" ht="15" customHeight="1" thickBot="1">
      <c r="A51" s="264">
        <v>50</v>
      </c>
      <c r="B51" s="220"/>
      <c r="C51" s="221"/>
      <c r="D51" s="220"/>
      <c r="E51" s="220"/>
      <c r="F51" s="221"/>
      <c r="G51" s="221"/>
      <c r="H51" s="210"/>
      <c r="I51" s="255"/>
      <c r="J51" s="254" t="s">
        <v>300</v>
      </c>
      <c r="M51" s="253" t="s">
        <v>223</v>
      </c>
      <c r="N51" s="253" t="s">
        <v>508</v>
      </c>
      <c r="O51" s="253" t="s">
        <v>322</v>
      </c>
    </row>
    <row r="52" spans="1:15" ht="15" customHeight="1">
      <c r="A52" s="264">
        <v>51</v>
      </c>
      <c r="B52" s="220"/>
      <c r="C52" s="221"/>
      <c r="D52" s="220"/>
      <c r="E52" s="220"/>
      <c r="F52" s="221"/>
      <c r="G52" s="221"/>
      <c r="I52" s="255">
        <v>1</v>
      </c>
      <c r="J52" s="220"/>
      <c r="K52" s="221"/>
      <c r="L52" s="220"/>
      <c r="M52" s="220"/>
      <c r="N52" s="221"/>
      <c r="O52" s="221"/>
    </row>
    <row r="53" ht="13.5" thickBot="1">
      <c r="I53" s="255"/>
    </row>
    <row r="54" spans="9:15" ht="15" customHeight="1" thickBot="1">
      <c r="I54" s="255"/>
      <c r="J54" s="254" t="s">
        <v>392</v>
      </c>
      <c r="M54" s="253" t="s">
        <v>223</v>
      </c>
      <c r="N54" s="253" t="s">
        <v>508</v>
      </c>
      <c r="O54" s="253" t="s">
        <v>322</v>
      </c>
    </row>
    <row r="55" spans="9:15" ht="15" customHeight="1">
      <c r="I55" s="255">
        <v>1</v>
      </c>
      <c r="J55" s="220"/>
      <c r="K55" s="221"/>
      <c r="L55" s="220"/>
      <c r="M55" s="220"/>
      <c r="N55" s="221"/>
      <c r="O55" s="221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52">
      <selection activeCell="H94" sqref="H94"/>
    </sheetView>
  </sheetViews>
  <sheetFormatPr defaultColWidth="9.140625" defaultRowHeight="15" customHeight="1"/>
  <cols>
    <col min="1" max="1" width="5.421875" style="0" customWidth="1"/>
    <col min="2" max="2" width="5.140625" style="0" customWidth="1"/>
    <col min="3" max="3" width="20.7109375" style="0" customWidth="1"/>
    <col min="4" max="4" width="6.57421875" style="0" customWidth="1"/>
    <col min="5" max="5" width="24.7109375" style="0" customWidth="1"/>
    <col min="6" max="6" width="5.140625" style="0" customWidth="1"/>
    <col min="7" max="7" width="5.28125" style="0" customWidth="1"/>
    <col min="8" max="8" width="4.8515625" style="0" customWidth="1"/>
    <col min="9" max="10" width="5.421875" style="0" customWidth="1"/>
    <col min="12" max="13" width="4.7109375" style="0" customWidth="1"/>
    <col min="14" max="14" width="19.140625" style="0" customWidth="1"/>
    <col min="15" max="15" width="6.00390625" style="0" customWidth="1"/>
    <col min="16" max="16" width="22.57421875" style="0" customWidth="1"/>
    <col min="17" max="18" width="5.7109375" style="0" customWidth="1"/>
    <col min="19" max="19" width="5.8515625" style="46" customWidth="1"/>
  </cols>
  <sheetData>
    <row r="1" ht="15" customHeight="1">
      <c r="A1" s="115" t="s">
        <v>510</v>
      </c>
    </row>
    <row r="3" ht="15" customHeight="1">
      <c r="A3" s="56" t="s">
        <v>461</v>
      </c>
    </row>
    <row r="5" spans="1:12" ht="15" customHeight="1">
      <c r="A5" s="57" t="s">
        <v>462</v>
      </c>
      <c r="B5" s="57" t="s">
        <v>484</v>
      </c>
      <c r="C5" s="58" t="s">
        <v>222</v>
      </c>
      <c r="D5" s="57" t="s">
        <v>485</v>
      </c>
      <c r="E5" s="58" t="s">
        <v>284</v>
      </c>
      <c r="F5" s="59" t="s">
        <v>438</v>
      </c>
      <c r="G5" s="59" t="s">
        <v>223</v>
      </c>
      <c r="H5" s="59" t="s">
        <v>322</v>
      </c>
      <c r="I5" s="59" t="s">
        <v>224</v>
      </c>
      <c r="J5" s="59" t="s">
        <v>224</v>
      </c>
      <c r="L5" s="56" t="s">
        <v>499</v>
      </c>
    </row>
    <row r="6" spans="1:19" ht="15" customHeight="1">
      <c r="A6" s="60">
        <v>1</v>
      </c>
      <c r="B6" s="132"/>
      <c r="C6" s="266"/>
      <c r="D6" s="60"/>
      <c r="E6" s="61"/>
      <c r="F6" s="62"/>
      <c r="G6" s="62"/>
      <c r="H6" s="62"/>
      <c r="I6" s="62"/>
      <c r="J6" s="62"/>
      <c r="L6" s="57" t="s">
        <v>462</v>
      </c>
      <c r="M6" s="236" t="s">
        <v>515</v>
      </c>
      <c r="N6" s="58" t="s">
        <v>222</v>
      </c>
      <c r="O6" s="57" t="s">
        <v>485</v>
      </c>
      <c r="P6" s="58" t="s">
        <v>284</v>
      </c>
      <c r="Q6" s="59" t="s">
        <v>223</v>
      </c>
      <c r="R6" s="59" t="s">
        <v>224</v>
      </c>
      <c r="S6" s="59" t="s">
        <v>322</v>
      </c>
    </row>
    <row r="7" spans="1:19" ht="15" customHeight="1">
      <c r="A7" s="60">
        <v>2</v>
      </c>
      <c r="B7" s="132"/>
      <c r="C7" s="266"/>
      <c r="D7" s="60"/>
      <c r="E7" s="61"/>
      <c r="F7" s="62"/>
      <c r="G7" s="62"/>
      <c r="H7" s="62"/>
      <c r="I7" s="62"/>
      <c r="J7" s="62"/>
      <c r="L7" s="60">
        <v>1</v>
      </c>
      <c r="M7" s="60"/>
      <c r="N7" s="61"/>
      <c r="O7" s="60"/>
      <c r="P7" s="61"/>
      <c r="Q7" s="62"/>
      <c r="R7" s="62"/>
      <c r="S7" s="262"/>
    </row>
    <row r="8" spans="1:19" ht="15" customHeight="1">
      <c r="A8" s="60">
        <v>3</v>
      </c>
      <c r="B8" s="132"/>
      <c r="C8" s="266"/>
      <c r="D8" s="60"/>
      <c r="E8" s="61"/>
      <c r="F8" s="62"/>
      <c r="G8" s="62"/>
      <c r="H8" s="62"/>
      <c r="I8" s="62"/>
      <c r="J8" s="62"/>
      <c r="L8" s="60">
        <v>2</v>
      </c>
      <c r="M8" s="60"/>
      <c r="N8" s="61"/>
      <c r="O8" s="60"/>
      <c r="P8" s="61"/>
      <c r="Q8" s="62"/>
      <c r="R8" s="62"/>
      <c r="S8" s="256"/>
    </row>
    <row r="9" spans="1:10" ht="15" customHeight="1">
      <c r="A9" s="60">
        <v>4</v>
      </c>
      <c r="B9" s="132"/>
      <c r="C9" s="266"/>
      <c r="D9" s="60"/>
      <c r="E9" s="61"/>
      <c r="F9" s="62"/>
      <c r="G9" s="62"/>
      <c r="H9" s="62"/>
      <c r="I9" s="62"/>
      <c r="J9" s="62"/>
    </row>
    <row r="10" spans="1:12" ht="15" customHeight="1">
      <c r="A10" s="60">
        <v>5</v>
      </c>
      <c r="B10" s="132"/>
      <c r="C10" s="266"/>
      <c r="D10" s="60"/>
      <c r="E10" s="61"/>
      <c r="F10" s="62"/>
      <c r="G10" s="62"/>
      <c r="H10" s="62"/>
      <c r="I10" s="62"/>
      <c r="J10" s="62"/>
      <c r="L10" s="56" t="s">
        <v>500</v>
      </c>
    </row>
    <row r="11" spans="1:19" ht="15" customHeight="1">
      <c r="A11" s="60">
        <v>6</v>
      </c>
      <c r="B11" s="132"/>
      <c r="C11" s="266"/>
      <c r="D11" s="60"/>
      <c r="E11" s="61"/>
      <c r="F11" s="62"/>
      <c r="G11" s="62"/>
      <c r="H11" s="62"/>
      <c r="I11" s="62"/>
      <c r="J11" s="62"/>
      <c r="L11" s="57" t="s">
        <v>462</v>
      </c>
      <c r="M11" s="236" t="s">
        <v>515</v>
      </c>
      <c r="N11" s="58" t="s">
        <v>222</v>
      </c>
      <c r="O11" s="57" t="s">
        <v>485</v>
      </c>
      <c r="P11" s="58" t="s">
        <v>284</v>
      </c>
      <c r="Q11" s="59" t="s">
        <v>223</v>
      </c>
      <c r="R11" s="59" t="s">
        <v>224</v>
      </c>
      <c r="S11" s="59" t="s">
        <v>322</v>
      </c>
    </row>
    <row r="12" spans="1:19" ht="15" customHeight="1">
      <c r="A12" s="60">
        <v>7</v>
      </c>
      <c r="B12" s="132"/>
      <c r="C12" s="266"/>
      <c r="D12" s="60"/>
      <c r="E12" s="61"/>
      <c r="F12" s="62"/>
      <c r="G12" s="62"/>
      <c r="H12" s="62"/>
      <c r="I12" s="62"/>
      <c r="J12" s="62"/>
      <c r="L12" s="60">
        <v>1</v>
      </c>
      <c r="M12" s="60"/>
      <c r="N12" s="61"/>
      <c r="O12" s="60"/>
      <c r="P12" s="39"/>
      <c r="Q12" s="62"/>
      <c r="R12" s="62"/>
      <c r="S12" s="262"/>
    </row>
    <row r="13" spans="1:19" ht="15" customHeight="1">
      <c r="A13" s="60">
        <v>8</v>
      </c>
      <c r="B13" s="132"/>
      <c r="C13" s="266"/>
      <c r="D13" s="60"/>
      <c r="E13" s="61"/>
      <c r="F13" s="62"/>
      <c r="G13" s="62"/>
      <c r="H13" s="62"/>
      <c r="I13" s="62"/>
      <c r="J13" s="62"/>
      <c r="L13" s="119">
        <v>2</v>
      </c>
      <c r="M13" s="119"/>
      <c r="N13" s="217"/>
      <c r="O13" s="119"/>
      <c r="P13" s="217"/>
      <c r="Q13" s="120"/>
      <c r="R13" s="120"/>
      <c r="S13" s="100"/>
    </row>
    <row r="14" spans="1:10" ht="15" customHeight="1">
      <c r="A14" s="60">
        <v>9</v>
      </c>
      <c r="B14" s="132"/>
      <c r="C14" s="266"/>
      <c r="D14" s="60"/>
      <c r="E14" s="61"/>
      <c r="F14" s="62"/>
      <c r="G14" s="62"/>
      <c r="H14" s="62"/>
      <c r="I14" s="62"/>
      <c r="J14" s="62"/>
    </row>
    <row r="15" spans="1:18" ht="15" customHeight="1">
      <c r="A15" s="60">
        <v>10</v>
      </c>
      <c r="B15" s="132"/>
      <c r="C15" s="266"/>
      <c r="D15" s="60"/>
      <c r="E15" s="61"/>
      <c r="F15" s="62"/>
      <c r="G15" s="62"/>
      <c r="H15" s="62"/>
      <c r="I15" s="62"/>
      <c r="J15" s="62"/>
      <c r="L15" s="56" t="s">
        <v>501</v>
      </c>
      <c r="O15" s="214"/>
      <c r="P15" s="215"/>
      <c r="Q15" s="216"/>
      <c r="R15" s="216"/>
    </row>
    <row r="16" spans="1:19" ht="15" customHeight="1">
      <c r="A16" s="60">
        <v>11</v>
      </c>
      <c r="B16" s="132"/>
      <c r="C16" s="266"/>
      <c r="D16" s="60"/>
      <c r="E16" s="61"/>
      <c r="F16" s="62"/>
      <c r="G16" s="62"/>
      <c r="H16" s="62"/>
      <c r="I16" s="62"/>
      <c r="J16" s="62"/>
      <c r="L16" s="236" t="s">
        <v>462</v>
      </c>
      <c r="M16" s="236" t="s">
        <v>515</v>
      </c>
      <c r="N16" s="58" t="s">
        <v>222</v>
      </c>
      <c r="O16" s="57" t="s">
        <v>485</v>
      </c>
      <c r="P16" s="58" t="s">
        <v>284</v>
      </c>
      <c r="Q16" s="59" t="s">
        <v>223</v>
      </c>
      <c r="R16" s="59" t="s">
        <v>224</v>
      </c>
      <c r="S16" s="59" t="s">
        <v>322</v>
      </c>
    </row>
    <row r="17" spans="1:19" ht="15" customHeight="1">
      <c r="A17" s="60">
        <v>12</v>
      </c>
      <c r="B17" s="132"/>
      <c r="C17" s="266"/>
      <c r="D17" s="60"/>
      <c r="E17" s="61"/>
      <c r="F17" s="62"/>
      <c r="G17" s="62"/>
      <c r="H17" s="62"/>
      <c r="I17" s="62"/>
      <c r="J17" s="62"/>
      <c r="L17" s="60">
        <v>1</v>
      </c>
      <c r="M17" s="60"/>
      <c r="N17" s="61"/>
      <c r="O17" s="60"/>
      <c r="P17" s="61"/>
      <c r="Q17" s="62"/>
      <c r="R17" s="62"/>
      <c r="S17" s="262"/>
    </row>
    <row r="18" spans="1:19" ht="15" customHeight="1">
      <c r="A18" s="60">
        <v>13</v>
      </c>
      <c r="B18" s="132"/>
      <c r="C18" s="266"/>
      <c r="D18" s="60"/>
      <c r="E18" s="61"/>
      <c r="F18" s="62"/>
      <c r="G18" s="62"/>
      <c r="H18" s="62"/>
      <c r="I18" s="62"/>
      <c r="J18" s="62"/>
      <c r="L18" s="60">
        <v>2</v>
      </c>
      <c r="M18" s="60"/>
      <c r="N18" s="61"/>
      <c r="O18" s="60"/>
      <c r="P18" s="61"/>
      <c r="Q18" s="62"/>
      <c r="R18" s="62"/>
      <c r="S18" s="256"/>
    </row>
    <row r="19" spans="1:10" ht="15" customHeight="1">
      <c r="A19" s="60">
        <v>14</v>
      </c>
      <c r="B19" s="132"/>
      <c r="C19" s="266"/>
      <c r="D19" s="60"/>
      <c r="E19" s="61"/>
      <c r="F19" s="62"/>
      <c r="G19" s="62"/>
      <c r="H19" s="62"/>
      <c r="I19" s="62"/>
      <c r="J19" s="62"/>
    </row>
    <row r="20" spans="1:12" ht="15" customHeight="1">
      <c r="A20" s="60">
        <v>15</v>
      </c>
      <c r="B20" s="132"/>
      <c r="C20" s="266"/>
      <c r="D20" s="60"/>
      <c r="E20" s="61"/>
      <c r="F20" s="62"/>
      <c r="G20" s="62"/>
      <c r="H20" s="62"/>
      <c r="I20" s="62"/>
      <c r="J20" s="62"/>
      <c r="L20" s="56" t="s">
        <v>502</v>
      </c>
    </row>
    <row r="21" spans="1:19" ht="15" customHeight="1">
      <c r="A21" s="60">
        <v>16</v>
      </c>
      <c r="B21" s="132"/>
      <c r="C21" s="266"/>
      <c r="D21" s="60"/>
      <c r="E21" s="61"/>
      <c r="F21" s="62"/>
      <c r="G21" s="62"/>
      <c r="H21" s="62"/>
      <c r="I21" s="62"/>
      <c r="J21" s="62"/>
      <c r="L21" s="57" t="s">
        <v>462</v>
      </c>
      <c r="M21" s="236" t="s">
        <v>515</v>
      </c>
      <c r="N21" s="58" t="s">
        <v>222</v>
      </c>
      <c r="O21" s="57" t="s">
        <v>485</v>
      </c>
      <c r="P21" s="58" t="s">
        <v>284</v>
      </c>
      <c r="Q21" s="59" t="s">
        <v>223</v>
      </c>
      <c r="R21" s="59" t="s">
        <v>224</v>
      </c>
      <c r="S21" s="59" t="s">
        <v>322</v>
      </c>
    </row>
    <row r="22" spans="1:19" ht="15" customHeight="1">
      <c r="A22" s="60">
        <v>17</v>
      </c>
      <c r="B22" s="132"/>
      <c r="C22" s="266"/>
      <c r="D22" s="60"/>
      <c r="E22" s="39"/>
      <c r="F22" s="62"/>
      <c r="G22" s="62"/>
      <c r="H22" s="62"/>
      <c r="I22" s="62"/>
      <c r="J22" s="62"/>
      <c r="L22" s="119">
        <v>1</v>
      </c>
      <c r="M22" s="119"/>
      <c r="N22" s="217"/>
      <c r="O22" s="119"/>
      <c r="P22" s="217"/>
      <c r="Q22" s="120"/>
      <c r="R22" s="120"/>
      <c r="S22" s="257"/>
    </row>
    <row r="23" spans="1:10" ht="15" customHeight="1">
      <c r="A23" s="60">
        <v>18</v>
      </c>
      <c r="B23" s="132"/>
      <c r="C23" s="266"/>
      <c r="D23" s="60"/>
      <c r="E23" s="39"/>
      <c r="F23" s="62"/>
      <c r="G23" s="62"/>
      <c r="H23" s="62"/>
      <c r="I23" s="62"/>
      <c r="J23" s="62"/>
    </row>
    <row r="24" spans="1:12" ht="15" customHeight="1">
      <c r="A24" s="60">
        <v>19</v>
      </c>
      <c r="B24" s="132"/>
      <c r="C24" s="266"/>
      <c r="D24" s="60"/>
      <c r="E24" s="61"/>
      <c r="F24" s="62"/>
      <c r="G24" s="62"/>
      <c r="H24" s="62"/>
      <c r="I24" s="62"/>
      <c r="J24" s="62"/>
      <c r="L24" s="56" t="s">
        <v>503</v>
      </c>
    </row>
    <row r="25" spans="1:19" ht="15" customHeight="1">
      <c r="A25" s="60">
        <v>20</v>
      </c>
      <c r="B25" s="132"/>
      <c r="C25" s="266"/>
      <c r="D25" s="60"/>
      <c r="E25" s="61"/>
      <c r="F25" s="62"/>
      <c r="G25" s="62"/>
      <c r="H25" s="62"/>
      <c r="I25" s="62"/>
      <c r="J25" s="62"/>
      <c r="L25" s="57" t="s">
        <v>462</v>
      </c>
      <c r="M25" s="236" t="s">
        <v>515</v>
      </c>
      <c r="N25" s="58" t="s">
        <v>222</v>
      </c>
      <c r="O25" s="57" t="s">
        <v>485</v>
      </c>
      <c r="P25" s="58" t="s">
        <v>284</v>
      </c>
      <c r="Q25" s="59" t="s">
        <v>223</v>
      </c>
      <c r="R25" s="59" t="s">
        <v>224</v>
      </c>
      <c r="S25" s="261" t="s">
        <v>322</v>
      </c>
    </row>
    <row r="26" spans="1:19" ht="15" customHeight="1">
      <c r="A26" s="60">
        <v>21</v>
      </c>
      <c r="B26" s="132"/>
      <c r="C26" s="266"/>
      <c r="D26" s="60"/>
      <c r="E26" s="61"/>
      <c r="F26" s="62"/>
      <c r="G26" s="62"/>
      <c r="H26" s="62"/>
      <c r="I26" s="62"/>
      <c r="J26" s="62"/>
      <c r="L26" s="60">
        <v>1</v>
      </c>
      <c r="M26" s="60"/>
      <c r="N26" s="61"/>
      <c r="O26" s="60"/>
      <c r="P26" s="61"/>
      <c r="Q26" s="62"/>
      <c r="R26" s="106"/>
      <c r="S26" s="112"/>
    </row>
    <row r="27" spans="1:19" ht="15" customHeight="1">
      <c r="A27" s="60">
        <v>22</v>
      </c>
      <c r="B27" s="132"/>
      <c r="C27" s="266"/>
      <c r="D27" s="60"/>
      <c r="E27" s="61"/>
      <c r="F27" s="62"/>
      <c r="G27" s="62"/>
      <c r="H27" s="62"/>
      <c r="I27" s="62"/>
      <c r="J27" s="62"/>
      <c r="L27" s="60">
        <v>2</v>
      </c>
      <c r="M27" s="60"/>
      <c r="N27" s="61"/>
      <c r="O27" s="60"/>
      <c r="P27" s="61"/>
      <c r="Q27" s="62"/>
      <c r="R27" s="106"/>
      <c r="S27" s="112"/>
    </row>
    <row r="28" spans="1:19" ht="15" customHeight="1">
      <c r="A28" s="60">
        <v>23</v>
      </c>
      <c r="B28" s="132"/>
      <c r="C28" s="266"/>
      <c r="D28" s="60"/>
      <c r="E28" s="61"/>
      <c r="F28" s="62"/>
      <c r="G28" s="62"/>
      <c r="H28" s="62"/>
      <c r="I28" s="62"/>
      <c r="J28" s="62"/>
      <c r="L28" s="60">
        <v>3</v>
      </c>
      <c r="M28" s="60"/>
      <c r="N28" s="61"/>
      <c r="O28" s="60"/>
      <c r="P28" s="39"/>
      <c r="Q28" s="62"/>
      <c r="R28" s="106"/>
      <c r="S28" s="112"/>
    </row>
    <row r="29" spans="1:19" ht="15" customHeight="1">
      <c r="A29" s="60">
        <v>24</v>
      </c>
      <c r="B29" s="132"/>
      <c r="C29" s="266"/>
      <c r="D29" s="60"/>
      <c r="E29" s="61"/>
      <c r="F29" s="62"/>
      <c r="G29" s="62"/>
      <c r="H29" s="62"/>
      <c r="I29" s="62"/>
      <c r="J29" s="62"/>
      <c r="L29" s="60">
        <v>4</v>
      </c>
      <c r="M29" s="60"/>
      <c r="N29" s="61"/>
      <c r="O29" s="60"/>
      <c r="P29" s="61"/>
      <c r="Q29" s="62"/>
      <c r="R29" s="106"/>
      <c r="S29" s="112"/>
    </row>
    <row r="30" spans="1:19" ht="15" customHeight="1">
      <c r="A30" s="60">
        <v>25</v>
      </c>
      <c r="B30" s="132"/>
      <c r="C30" s="266"/>
      <c r="D30" s="60"/>
      <c r="E30" s="61"/>
      <c r="F30" s="62"/>
      <c r="G30" s="62"/>
      <c r="H30" s="62"/>
      <c r="I30" s="62"/>
      <c r="J30" s="62"/>
      <c r="L30" s="60">
        <v>5</v>
      </c>
      <c r="M30" s="60"/>
      <c r="N30" s="61"/>
      <c r="O30" s="60"/>
      <c r="P30" s="39"/>
      <c r="Q30" s="62"/>
      <c r="R30" s="106"/>
      <c r="S30" s="112"/>
    </row>
    <row r="31" spans="1:19" ht="15" customHeight="1">
      <c r="A31" s="60">
        <v>26</v>
      </c>
      <c r="B31" s="132"/>
      <c r="C31" s="266"/>
      <c r="D31" s="60"/>
      <c r="E31" s="39"/>
      <c r="F31" s="62"/>
      <c r="G31" s="62"/>
      <c r="H31" s="62"/>
      <c r="I31" s="62"/>
      <c r="J31" s="62"/>
      <c r="L31" s="60">
        <v>6</v>
      </c>
      <c r="M31" s="60"/>
      <c r="N31" s="61"/>
      <c r="O31" s="60"/>
      <c r="P31" s="61"/>
      <c r="Q31" s="62"/>
      <c r="R31" s="106"/>
      <c r="S31" s="112"/>
    </row>
    <row r="32" spans="1:19" ht="15" customHeight="1">
      <c r="A32" s="60">
        <v>27</v>
      </c>
      <c r="B32" s="132"/>
      <c r="C32" s="266"/>
      <c r="D32" s="60"/>
      <c r="E32" s="61"/>
      <c r="F32" s="62"/>
      <c r="G32" s="62"/>
      <c r="H32" s="62"/>
      <c r="I32" s="62"/>
      <c r="J32" s="62"/>
      <c r="L32" s="60">
        <v>7</v>
      </c>
      <c r="M32" s="60"/>
      <c r="N32" s="61"/>
      <c r="O32" s="60"/>
      <c r="P32" s="61"/>
      <c r="Q32" s="62"/>
      <c r="R32" s="106"/>
      <c r="S32" s="112"/>
    </row>
    <row r="33" spans="1:19" ht="15" customHeight="1">
      <c r="A33" s="60">
        <v>28</v>
      </c>
      <c r="B33" s="132"/>
      <c r="C33" s="266"/>
      <c r="D33" s="60"/>
      <c r="E33" s="61"/>
      <c r="F33" s="62"/>
      <c r="G33" s="62"/>
      <c r="H33" s="62"/>
      <c r="I33" s="62"/>
      <c r="J33" s="62"/>
      <c r="L33" s="60">
        <v>8</v>
      </c>
      <c r="M33" s="60"/>
      <c r="N33" s="61"/>
      <c r="O33" s="60"/>
      <c r="P33" s="61"/>
      <c r="Q33" s="62"/>
      <c r="R33" s="106"/>
      <c r="S33" s="112"/>
    </row>
    <row r="34" spans="1:19" ht="15" customHeight="1">
      <c r="A34" s="60">
        <v>29</v>
      </c>
      <c r="B34" s="132"/>
      <c r="C34" s="266"/>
      <c r="D34" s="60"/>
      <c r="E34" s="61"/>
      <c r="F34" s="62"/>
      <c r="G34" s="62"/>
      <c r="H34" s="62"/>
      <c r="I34" s="62"/>
      <c r="J34" s="62"/>
      <c r="L34" s="60">
        <v>9</v>
      </c>
      <c r="M34" s="60"/>
      <c r="N34" s="61"/>
      <c r="O34" s="60"/>
      <c r="P34" s="61"/>
      <c r="Q34" s="62"/>
      <c r="R34" s="106"/>
      <c r="S34" s="112"/>
    </row>
    <row r="35" spans="1:19" ht="15" customHeight="1">
      <c r="A35" s="60">
        <v>30</v>
      </c>
      <c r="B35" s="132"/>
      <c r="C35" s="266"/>
      <c r="D35" s="60"/>
      <c r="E35" s="61"/>
      <c r="F35" s="62"/>
      <c r="G35" s="62"/>
      <c r="H35" s="62"/>
      <c r="I35" s="62"/>
      <c r="J35" s="62"/>
      <c r="L35" s="60">
        <v>10</v>
      </c>
      <c r="M35" s="60"/>
      <c r="N35" s="61"/>
      <c r="O35" s="60"/>
      <c r="P35" s="61"/>
      <c r="Q35" s="62"/>
      <c r="R35" s="106"/>
      <c r="S35" s="112"/>
    </row>
    <row r="36" spans="1:19" ht="15" customHeight="1">
      <c r="A36" s="60">
        <v>31</v>
      </c>
      <c r="B36" s="132"/>
      <c r="C36" s="266"/>
      <c r="D36" s="60"/>
      <c r="E36" s="61"/>
      <c r="F36" s="62"/>
      <c r="G36" s="62"/>
      <c r="H36" s="62"/>
      <c r="I36" s="62"/>
      <c r="J36" s="62"/>
      <c r="L36" s="60">
        <v>11</v>
      </c>
      <c r="M36" s="60"/>
      <c r="N36" s="61"/>
      <c r="O36" s="60"/>
      <c r="P36" s="39"/>
      <c r="Q36" s="62"/>
      <c r="R36" s="106"/>
      <c r="S36" s="112"/>
    </row>
    <row r="37" spans="1:19" ht="15" customHeight="1">
      <c r="A37" s="60">
        <v>32</v>
      </c>
      <c r="B37" s="132"/>
      <c r="C37" s="266"/>
      <c r="D37" s="60"/>
      <c r="E37" s="61"/>
      <c r="F37" s="62"/>
      <c r="G37" s="62"/>
      <c r="H37" s="62"/>
      <c r="I37" s="62"/>
      <c r="J37" s="62"/>
      <c r="L37" s="60">
        <v>12</v>
      </c>
      <c r="M37" s="60"/>
      <c r="N37" s="61"/>
      <c r="O37" s="60"/>
      <c r="P37" s="61"/>
      <c r="Q37" s="62"/>
      <c r="R37" s="106"/>
      <c r="S37" s="112"/>
    </row>
    <row r="38" spans="1:19" ht="15" customHeight="1">
      <c r="A38" s="60">
        <v>33</v>
      </c>
      <c r="B38" s="132"/>
      <c r="C38" s="266"/>
      <c r="D38" s="60"/>
      <c r="E38" s="61"/>
      <c r="F38" s="62"/>
      <c r="G38" s="62"/>
      <c r="H38" s="62"/>
      <c r="I38" s="62"/>
      <c r="J38" s="62"/>
      <c r="L38" s="60">
        <v>13</v>
      </c>
      <c r="M38" s="60"/>
      <c r="N38" s="61"/>
      <c r="O38" s="60"/>
      <c r="P38" s="61"/>
      <c r="Q38" s="62"/>
      <c r="R38" s="106"/>
      <c r="S38" s="112"/>
    </row>
    <row r="39" spans="1:19" ht="15" customHeight="1">
      <c r="A39" s="60">
        <v>34</v>
      </c>
      <c r="B39" s="132"/>
      <c r="C39" s="266"/>
      <c r="D39" s="60"/>
      <c r="E39" s="39"/>
      <c r="F39" s="62"/>
      <c r="G39" s="62"/>
      <c r="H39" s="62"/>
      <c r="I39" s="62"/>
      <c r="J39" s="62"/>
      <c r="L39" s="60">
        <v>14</v>
      </c>
      <c r="M39" s="60"/>
      <c r="N39" s="61"/>
      <c r="O39" s="60"/>
      <c r="P39" s="39"/>
      <c r="Q39" s="62"/>
      <c r="R39" s="106"/>
      <c r="S39" s="112"/>
    </row>
    <row r="40" spans="1:19" ht="15" customHeight="1">
      <c r="A40" s="60">
        <v>35</v>
      </c>
      <c r="B40" s="132"/>
      <c r="C40" s="266"/>
      <c r="D40" s="60"/>
      <c r="E40" s="61"/>
      <c r="F40" s="62"/>
      <c r="G40" s="62"/>
      <c r="H40" s="62"/>
      <c r="I40" s="62"/>
      <c r="J40" s="62"/>
      <c r="L40" s="60">
        <v>15</v>
      </c>
      <c r="M40" s="60"/>
      <c r="N40" s="61"/>
      <c r="O40" s="60"/>
      <c r="P40" s="61"/>
      <c r="Q40" s="62"/>
      <c r="R40" s="106"/>
      <c r="S40" s="112"/>
    </row>
    <row r="41" spans="1:19" ht="15" customHeight="1">
      <c r="A41" s="60">
        <v>36</v>
      </c>
      <c r="B41" s="132"/>
      <c r="C41" s="266"/>
      <c r="D41" s="60"/>
      <c r="E41" s="61"/>
      <c r="F41" s="62"/>
      <c r="G41" s="62"/>
      <c r="H41" s="62"/>
      <c r="I41" s="62"/>
      <c r="J41" s="62"/>
      <c r="L41" s="60">
        <v>16</v>
      </c>
      <c r="M41" s="60"/>
      <c r="N41" s="61"/>
      <c r="O41" s="60"/>
      <c r="P41" s="61"/>
      <c r="Q41" s="62"/>
      <c r="R41" s="106"/>
      <c r="S41" s="112"/>
    </row>
    <row r="42" spans="1:19" ht="15" customHeight="1">
      <c r="A42" s="60">
        <v>37</v>
      </c>
      <c r="B42" s="132"/>
      <c r="C42" s="266"/>
      <c r="D42" s="60"/>
      <c r="E42" s="61"/>
      <c r="F42" s="62"/>
      <c r="G42" s="62"/>
      <c r="H42" s="62"/>
      <c r="I42" s="62"/>
      <c r="J42" s="62"/>
      <c r="L42" s="60">
        <v>17</v>
      </c>
      <c r="M42" s="60"/>
      <c r="N42" s="61"/>
      <c r="O42" s="60"/>
      <c r="P42" s="61"/>
      <c r="Q42" s="62"/>
      <c r="R42" s="106"/>
      <c r="S42" s="112"/>
    </row>
    <row r="43" spans="1:19" ht="15" customHeight="1">
      <c r="A43" s="60">
        <v>38</v>
      </c>
      <c r="B43" s="132"/>
      <c r="C43" s="266"/>
      <c r="D43" s="60"/>
      <c r="E43" s="39"/>
      <c r="F43" s="62"/>
      <c r="G43" s="62"/>
      <c r="H43" s="62"/>
      <c r="I43" s="62"/>
      <c r="J43" s="62"/>
      <c r="L43" s="60">
        <v>18</v>
      </c>
      <c r="M43" s="60"/>
      <c r="N43" s="61"/>
      <c r="O43" s="60"/>
      <c r="P43" s="61"/>
      <c r="Q43" s="62"/>
      <c r="R43" s="106"/>
      <c r="S43" s="112"/>
    </row>
    <row r="44" spans="1:19" ht="15" customHeight="1">
      <c r="A44" s="60">
        <v>39</v>
      </c>
      <c r="B44" s="132"/>
      <c r="C44" s="266"/>
      <c r="D44" s="60"/>
      <c r="E44" s="61"/>
      <c r="F44" s="62"/>
      <c r="G44" s="62"/>
      <c r="H44" s="62"/>
      <c r="I44" s="62"/>
      <c r="J44" s="62"/>
      <c r="L44" s="60">
        <v>19</v>
      </c>
      <c r="M44" s="60"/>
      <c r="N44" s="61"/>
      <c r="O44" s="60"/>
      <c r="P44" s="61"/>
      <c r="Q44" s="62"/>
      <c r="R44" s="106"/>
      <c r="S44" s="112"/>
    </row>
    <row r="45" spans="1:19" ht="15" customHeight="1">
      <c r="A45" s="60">
        <v>40</v>
      </c>
      <c r="B45" s="132"/>
      <c r="C45" s="266"/>
      <c r="D45" s="60"/>
      <c r="E45" s="39"/>
      <c r="F45" s="62"/>
      <c r="G45" s="62"/>
      <c r="H45" s="62"/>
      <c r="I45" s="62"/>
      <c r="J45" s="62"/>
      <c r="L45" s="60">
        <v>20</v>
      </c>
      <c r="M45" s="60"/>
      <c r="N45" s="61"/>
      <c r="O45" s="60"/>
      <c r="P45" s="61"/>
      <c r="Q45" s="62"/>
      <c r="R45" s="106"/>
      <c r="S45" s="112"/>
    </row>
    <row r="46" spans="1:19" ht="15" customHeight="1">
      <c r="A46" s="60">
        <v>41</v>
      </c>
      <c r="B46" s="132"/>
      <c r="C46" s="266"/>
      <c r="D46" s="60"/>
      <c r="E46" s="61"/>
      <c r="F46" s="62"/>
      <c r="G46" s="62"/>
      <c r="H46" s="62"/>
      <c r="I46" s="62"/>
      <c r="J46" s="62"/>
      <c r="L46" s="60">
        <v>21</v>
      </c>
      <c r="M46" s="60"/>
      <c r="N46" s="61"/>
      <c r="O46" s="60"/>
      <c r="P46" s="61"/>
      <c r="Q46" s="62"/>
      <c r="R46" s="106"/>
      <c r="S46" s="112"/>
    </row>
    <row r="47" spans="1:10" ht="15" customHeight="1">
      <c r="A47" s="60">
        <v>42</v>
      </c>
      <c r="B47" s="132"/>
      <c r="C47" s="266"/>
      <c r="D47" s="60"/>
      <c r="E47" s="61"/>
      <c r="F47" s="62"/>
      <c r="G47" s="62"/>
      <c r="H47" s="62"/>
      <c r="I47" s="62"/>
      <c r="J47" s="62"/>
    </row>
    <row r="48" spans="1:12" ht="15" customHeight="1">
      <c r="A48" s="60">
        <v>43</v>
      </c>
      <c r="B48" s="132"/>
      <c r="C48" s="266"/>
      <c r="D48" s="60"/>
      <c r="E48" s="61"/>
      <c r="F48" s="62"/>
      <c r="G48" s="62"/>
      <c r="H48" s="62"/>
      <c r="I48" s="62"/>
      <c r="J48" s="62"/>
      <c r="L48" s="56" t="s">
        <v>504</v>
      </c>
    </row>
    <row r="49" spans="1:19" ht="15" customHeight="1">
      <c r="A49" s="60">
        <v>44</v>
      </c>
      <c r="B49" s="132"/>
      <c r="C49" s="266"/>
      <c r="D49" s="60"/>
      <c r="E49" s="39"/>
      <c r="F49" s="62"/>
      <c r="G49" s="62"/>
      <c r="H49" s="62"/>
      <c r="I49" s="62"/>
      <c r="J49" s="62"/>
      <c r="L49" s="57" t="s">
        <v>462</v>
      </c>
      <c r="M49" s="236" t="s">
        <v>515</v>
      </c>
      <c r="N49" s="58" t="s">
        <v>222</v>
      </c>
      <c r="O49" s="57" t="s">
        <v>485</v>
      </c>
      <c r="P49" s="58" t="s">
        <v>284</v>
      </c>
      <c r="Q49" s="59" t="s">
        <v>223</v>
      </c>
      <c r="R49" s="59" t="s">
        <v>224</v>
      </c>
      <c r="S49" s="261" t="s">
        <v>322</v>
      </c>
    </row>
    <row r="50" spans="1:19" ht="15" customHeight="1">
      <c r="A50" s="60">
        <v>45</v>
      </c>
      <c r="B50" s="132"/>
      <c r="C50" s="266"/>
      <c r="D50" s="60"/>
      <c r="E50" s="61"/>
      <c r="F50" s="62"/>
      <c r="G50" s="62"/>
      <c r="H50" s="62"/>
      <c r="I50" s="62"/>
      <c r="J50" s="62"/>
      <c r="L50" s="60">
        <v>1</v>
      </c>
      <c r="M50" s="60"/>
      <c r="N50" s="61"/>
      <c r="O50" s="60"/>
      <c r="P50" s="61"/>
      <c r="Q50" s="62"/>
      <c r="R50" s="106"/>
      <c r="S50" s="112"/>
    </row>
    <row r="51" spans="1:19" ht="15" customHeight="1">
      <c r="A51" s="60">
        <v>46</v>
      </c>
      <c r="B51" s="132"/>
      <c r="C51" s="266"/>
      <c r="D51" s="60"/>
      <c r="E51" s="39"/>
      <c r="F51" s="62"/>
      <c r="G51" s="62"/>
      <c r="H51" s="62"/>
      <c r="I51" s="62"/>
      <c r="J51" s="62"/>
      <c r="L51" s="60">
        <v>2</v>
      </c>
      <c r="M51" s="60"/>
      <c r="N51" s="61"/>
      <c r="O51" s="60"/>
      <c r="P51" s="61"/>
      <c r="Q51" s="62"/>
      <c r="R51" s="106"/>
      <c r="S51" s="112"/>
    </row>
    <row r="52" spans="1:19" ht="15" customHeight="1">
      <c r="A52" s="60">
        <v>47</v>
      </c>
      <c r="B52" s="132"/>
      <c r="C52" s="266"/>
      <c r="D52" s="60"/>
      <c r="E52" s="61"/>
      <c r="F52" s="62"/>
      <c r="G52" s="62"/>
      <c r="H52" s="62"/>
      <c r="I52" s="62"/>
      <c r="J52" s="62"/>
      <c r="L52" s="60">
        <v>3</v>
      </c>
      <c r="M52" s="60"/>
      <c r="N52" s="61"/>
      <c r="O52" s="60"/>
      <c r="P52" s="61"/>
      <c r="Q52" s="62"/>
      <c r="R52" s="106"/>
      <c r="S52" s="112"/>
    </row>
    <row r="53" spans="1:19" ht="15" customHeight="1">
      <c r="A53" s="60" t="s">
        <v>285</v>
      </c>
      <c r="B53" s="132"/>
      <c r="C53" s="266"/>
      <c r="D53" s="60"/>
      <c r="E53" s="61"/>
      <c r="F53" s="62"/>
      <c r="G53" s="62"/>
      <c r="H53" s="62"/>
      <c r="I53" s="62"/>
      <c r="J53" s="62"/>
      <c r="L53" s="60">
        <v>4</v>
      </c>
      <c r="M53" s="60"/>
      <c r="N53" s="61"/>
      <c r="O53" s="60"/>
      <c r="P53" s="61"/>
      <c r="Q53" s="62"/>
      <c r="R53" s="106"/>
      <c r="S53" s="112"/>
    </row>
    <row r="54" spans="1:19" ht="15" customHeight="1">
      <c r="A54" s="60">
        <v>49</v>
      </c>
      <c r="B54" s="132"/>
      <c r="C54" s="266"/>
      <c r="D54" s="60"/>
      <c r="E54" s="61"/>
      <c r="F54" s="62"/>
      <c r="G54" s="62"/>
      <c r="H54" s="62"/>
      <c r="I54" s="62"/>
      <c r="J54" s="62"/>
      <c r="L54" s="60">
        <v>5</v>
      </c>
      <c r="M54" s="60"/>
      <c r="N54" s="61"/>
      <c r="O54" s="60"/>
      <c r="P54" s="61"/>
      <c r="Q54" s="62"/>
      <c r="R54" s="106"/>
      <c r="S54" s="112"/>
    </row>
    <row r="55" spans="1:19" ht="15" customHeight="1">
      <c r="A55" s="60">
        <v>50</v>
      </c>
      <c r="B55" s="132"/>
      <c r="C55" s="266"/>
      <c r="D55" s="60"/>
      <c r="E55" s="61"/>
      <c r="F55" s="62"/>
      <c r="G55" s="62"/>
      <c r="H55" s="62"/>
      <c r="I55" s="62"/>
      <c r="J55" s="62"/>
      <c r="L55" s="60">
        <v>6</v>
      </c>
      <c r="M55" s="60"/>
      <c r="N55" s="61"/>
      <c r="O55" s="60"/>
      <c r="P55" s="39"/>
      <c r="Q55" s="62"/>
      <c r="R55" s="106"/>
      <c r="S55" s="112"/>
    </row>
    <row r="56" spans="1:19" ht="15" customHeight="1">
      <c r="A56" s="60">
        <v>51</v>
      </c>
      <c r="B56" s="132"/>
      <c r="C56" s="266"/>
      <c r="D56" s="60"/>
      <c r="E56" s="39"/>
      <c r="F56" s="62"/>
      <c r="G56" s="62"/>
      <c r="H56" s="62"/>
      <c r="I56" s="62"/>
      <c r="J56" s="62"/>
      <c r="L56" s="60">
        <v>7</v>
      </c>
      <c r="M56" s="60"/>
      <c r="N56" s="61"/>
      <c r="O56" s="60"/>
      <c r="P56" s="61"/>
      <c r="Q56" s="62"/>
      <c r="R56" s="106"/>
      <c r="S56" s="112"/>
    </row>
    <row r="57" spans="1:19" ht="15" customHeight="1">
      <c r="A57" s="60">
        <v>52</v>
      </c>
      <c r="B57" s="132"/>
      <c r="C57" s="266"/>
      <c r="D57" s="60"/>
      <c r="E57" s="61"/>
      <c r="F57" s="62"/>
      <c r="G57" s="62"/>
      <c r="H57" s="62"/>
      <c r="I57" s="62"/>
      <c r="J57" s="62"/>
      <c r="L57" s="60">
        <v>8</v>
      </c>
      <c r="M57" s="60"/>
      <c r="N57" s="61"/>
      <c r="O57" s="60"/>
      <c r="P57" s="61"/>
      <c r="Q57" s="62"/>
      <c r="R57" s="106"/>
      <c r="S57" s="112"/>
    </row>
    <row r="58" spans="1:19" ht="15" customHeight="1">
      <c r="A58" s="60">
        <v>53</v>
      </c>
      <c r="B58" s="132"/>
      <c r="C58" s="266"/>
      <c r="D58" s="60"/>
      <c r="E58" s="61"/>
      <c r="F58" s="62"/>
      <c r="G58" s="62"/>
      <c r="H58" s="62"/>
      <c r="I58" s="62"/>
      <c r="J58" s="62"/>
      <c r="L58" s="60">
        <v>9</v>
      </c>
      <c r="M58" s="60"/>
      <c r="N58" s="61"/>
      <c r="O58" s="60"/>
      <c r="P58" s="39"/>
      <c r="Q58" s="62"/>
      <c r="R58" s="106"/>
      <c r="S58" s="112"/>
    </row>
    <row r="59" spans="1:19" ht="15" customHeight="1">
      <c r="A59" s="60">
        <v>54</v>
      </c>
      <c r="B59" s="132"/>
      <c r="C59" s="266"/>
      <c r="D59" s="60"/>
      <c r="E59" s="61"/>
      <c r="F59" s="62"/>
      <c r="G59" s="62"/>
      <c r="H59" s="62"/>
      <c r="I59" s="62"/>
      <c r="J59" s="62"/>
      <c r="L59" s="60">
        <v>10</v>
      </c>
      <c r="M59" s="60"/>
      <c r="N59" s="61"/>
      <c r="O59" s="60"/>
      <c r="P59" s="61"/>
      <c r="Q59" s="62"/>
      <c r="R59" s="106"/>
      <c r="S59" s="112"/>
    </row>
    <row r="60" spans="1:19" ht="15" customHeight="1">
      <c r="A60" s="60">
        <v>55</v>
      </c>
      <c r="B60" s="132"/>
      <c r="C60" s="266"/>
      <c r="D60" s="60"/>
      <c r="E60" s="61"/>
      <c r="F60" s="62"/>
      <c r="G60" s="62"/>
      <c r="H60" s="62"/>
      <c r="I60" s="62"/>
      <c r="J60" s="62"/>
      <c r="L60" s="60">
        <v>11</v>
      </c>
      <c r="M60" s="60"/>
      <c r="N60" s="61"/>
      <c r="O60" s="60"/>
      <c r="P60" s="61"/>
      <c r="Q60" s="62"/>
      <c r="R60" s="106"/>
      <c r="S60" s="112"/>
    </row>
    <row r="61" spans="1:19" ht="15" customHeight="1">
      <c r="A61" s="60">
        <v>56</v>
      </c>
      <c r="B61" s="132"/>
      <c r="C61" s="266"/>
      <c r="D61" s="60"/>
      <c r="E61" s="61"/>
      <c r="F61" s="62"/>
      <c r="G61" s="62"/>
      <c r="H61" s="62"/>
      <c r="I61" s="62"/>
      <c r="J61" s="62"/>
      <c r="L61" s="60">
        <v>12</v>
      </c>
      <c r="M61" s="60"/>
      <c r="N61" s="61"/>
      <c r="O61" s="60"/>
      <c r="P61" s="39"/>
      <c r="Q61" s="62"/>
      <c r="R61" s="106"/>
      <c r="S61" s="112"/>
    </row>
    <row r="62" spans="1:19" ht="15" customHeight="1">
      <c r="A62" s="60">
        <v>57</v>
      </c>
      <c r="B62" s="132"/>
      <c r="C62" s="266"/>
      <c r="D62" s="60"/>
      <c r="E62" s="39"/>
      <c r="F62" s="62"/>
      <c r="G62" s="62"/>
      <c r="H62" s="62"/>
      <c r="I62" s="62"/>
      <c r="J62" s="62"/>
      <c r="L62" s="60">
        <v>13</v>
      </c>
      <c r="M62" s="60"/>
      <c r="N62" s="61"/>
      <c r="O62" s="60"/>
      <c r="P62" s="61"/>
      <c r="Q62" s="62"/>
      <c r="R62" s="106"/>
      <c r="S62" s="112"/>
    </row>
    <row r="63" spans="1:19" ht="15" customHeight="1">
      <c r="A63" s="60">
        <v>58</v>
      </c>
      <c r="B63" s="132"/>
      <c r="C63" s="266"/>
      <c r="D63" s="60"/>
      <c r="E63" s="39"/>
      <c r="F63" s="62"/>
      <c r="G63" s="62"/>
      <c r="H63" s="62"/>
      <c r="I63" s="62"/>
      <c r="J63" s="62"/>
      <c r="L63" s="60">
        <v>14</v>
      </c>
      <c r="M63" s="60"/>
      <c r="N63" s="61"/>
      <c r="O63" s="60"/>
      <c r="P63" s="39"/>
      <c r="Q63" s="62"/>
      <c r="R63" s="106"/>
      <c r="S63" s="112"/>
    </row>
    <row r="64" spans="1:19" ht="15" customHeight="1">
      <c r="A64" s="60">
        <v>59</v>
      </c>
      <c r="B64" s="132"/>
      <c r="C64" s="266"/>
      <c r="D64" s="60"/>
      <c r="E64" s="61"/>
      <c r="F64" s="62"/>
      <c r="G64" s="62"/>
      <c r="H64" s="62"/>
      <c r="I64" s="62"/>
      <c r="J64" s="62"/>
      <c r="L64" s="60">
        <v>15</v>
      </c>
      <c r="M64" s="60"/>
      <c r="N64" s="61"/>
      <c r="O64" s="60"/>
      <c r="P64" s="39"/>
      <c r="Q64" s="62"/>
      <c r="R64" s="106"/>
      <c r="S64" s="112"/>
    </row>
    <row r="65" spans="1:19" ht="15" customHeight="1">
      <c r="A65" s="60">
        <v>60</v>
      </c>
      <c r="B65" s="132"/>
      <c r="C65" s="266"/>
      <c r="D65" s="60"/>
      <c r="E65" s="39"/>
      <c r="F65" s="62"/>
      <c r="G65" s="62"/>
      <c r="H65" s="62"/>
      <c r="I65" s="62"/>
      <c r="J65" s="62"/>
      <c r="L65" s="60">
        <v>16</v>
      </c>
      <c r="M65" s="60"/>
      <c r="N65" s="61"/>
      <c r="O65" s="60"/>
      <c r="P65" s="61"/>
      <c r="Q65" s="62"/>
      <c r="R65" s="106"/>
      <c r="S65" s="112"/>
    </row>
    <row r="66" spans="1:19" ht="15" customHeight="1">
      <c r="A66" s="60">
        <v>61</v>
      </c>
      <c r="B66" s="132"/>
      <c r="C66" s="266"/>
      <c r="D66" s="60"/>
      <c r="E66" s="61"/>
      <c r="F66" s="62"/>
      <c r="G66" s="62"/>
      <c r="H66" s="62"/>
      <c r="I66" s="62"/>
      <c r="J66" s="62"/>
      <c r="L66" s="60">
        <v>17</v>
      </c>
      <c r="M66" s="60"/>
      <c r="N66" s="61"/>
      <c r="O66" s="60"/>
      <c r="P66" s="61"/>
      <c r="Q66" s="62"/>
      <c r="R66" s="106"/>
      <c r="S66" s="112"/>
    </row>
    <row r="67" spans="1:19" ht="15" customHeight="1">
      <c r="A67" s="60">
        <v>62</v>
      </c>
      <c r="B67" s="132"/>
      <c r="C67" s="266"/>
      <c r="D67" s="60"/>
      <c r="E67" s="61"/>
      <c r="F67" s="62"/>
      <c r="G67" s="62"/>
      <c r="H67" s="62"/>
      <c r="I67" s="62"/>
      <c r="J67" s="62"/>
      <c r="L67" s="60">
        <v>18</v>
      </c>
      <c r="M67" s="60"/>
      <c r="N67" s="61"/>
      <c r="O67" s="60"/>
      <c r="P67" s="39"/>
      <c r="Q67" s="62"/>
      <c r="R67" s="106"/>
      <c r="S67" s="112"/>
    </row>
    <row r="68" spans="1:19" ht="15" customHeight="1">
      <c r="A68" s="60">
        <v>63</v>
      </c>
      <c r="B68" s="132"/>
      <c r="C68" s="266"/>
      <c r="D68" s="60"/>
      <c r="E68" s="39"/>
      <c r="F68" s="62"/>
      <c r="G68" s="62"/>
      <c r="H68" s="62"/>
      <c r="I68" s="62"/>
      <c r="J68" s="62"/>
      <c r="L68" s="60">
        <v>19</v>
      </c>
      <c r="M68" s="60"/>
      <c r="N68" s="61"/>
      <c r="O68" s="60"/>
      <c r="P68" s="61"/>
      <c r="Q68" s="62"/>
      <c r="R68" s="106"/>
      <c r="S68" s="112"/>
    </row>
    <row r="69" spans="1:10" ht="15" customHeight="1">
      <c r="A69" s="60">
        <v>64</v>
      </c>
      <c r="B69" s="132"/>
      <c r="C69" s="266"/>
      <c r="D69" s="60"/>
      <c r="E69" s="39"/>
      <c r="F69" s="62"/>
      <c r="G69" s="62"/>
      <c r="H69" s="62"/>
      <c r="I69" s="62"/>
      <c r="J69" s="62"/>
    </row>
    <row r="70" spans="1:12" ht="15" customHeight="1">
      <c r="A70" s="60">
        <v>65</v>
      </c>
      <c r="B70" s="132"/>
      <c r="C70" s="266"/>
      <c r="D70" s="60"/>
      <c r="E70" s="61"/>
      <c r="F70" s="62"/>
      <c r="G70" s="62"/>
      <c r="H70" s="62"/>
      <c r="I70" s="62"/>
      <c r="J70" s="62"/>
      <c r="L70" s="56" t="s">
        <v>505</v>
      </c>
    </row>
    <row r="71" spans="1:19" ht="15" customHeight="1">
      <c r="A71" s="60">
        <v>66</v>
      </c>
      <c r="B71" s="132"/>
      <c r="C71" s="266"/>
      <c r="D71" s="60"/>
      <c r="E71" s="61"/>
      <c r="F71" s="62"/>
      <c r="G71" s="62"/>
      <c r="H71" s="62"/>
      <c r="I71" s="62"/>
      <c r="J71" s="62"/>
      <c r="L71" s="57" t="s">
        <v>462</v>
      </c>
      <c r="M71" s="236" t="s">
        <v>515</v>
      </c>
      <c r="N71" s="58" t="s">
        <v>222</v>
      </c>
      <c r="O71" s="57" t="s">
        <v>485</v>
      </c>
      <c r="P71" s="58" t="s">
        <v>284</v>
      </c>
      <c r="Q71" s="59" t="s">
        <v>223</v>
      </c>
      <c r="R71" s="59" t="s">
        <v>224</v>
      </c>
      <c r="S71" s="261" t="s">
        <v>322</v>
      </c>
    </row>
    <row r="72" spans="1:19" ht="15" customHeight="1">
      <c r="A72" s="60">
        <v>67</v>
      </c>
      <c r="B72" s="132"/>
      <c r="C72" s="266"/>
      <c r="D72" s="60"/>
      <c r="E72" s="61"/>
      <c r="F72" s="62"/>
      <c r="G72" s="62"/>
      <c r="H72" s="62"/>
      <c r="I72" s="62"/>
      <c r="J72" s="62"/>
      <c r="L72" s="60">
        <v>1</v>
      </c>
      <c r="M72" s="60"/>
      <c r="N72" s="61"/>
      <c r="O72" s="60"/>
      <c r="P72" s="61"/>
      <c r="Q72" s="62"/>
      <c r="R72" s="106"/>
      <c r="S72" s="112"/>
    </row>
    <row r="73" spans="1:19" ht="15" customHeight="1">
      <c r="A73" s="60">
        <v>68</v>
      </c>
      <c r="B73" s="132"/>
      <c r="C73" s="266"/>
      <c r="D73" s="60"/>
      <c r="E73" s="61"/>
      <c r="F73" s="62"/>
      <c r="G73" s="62"/>
      <c r="H73" s="62"/>
      <c r="I73" s="62"/>
      <c r="J73" s="62"/>
      <c r="L73" s="60">
        <v>2</v>
      </c>
      <c r="M73" s="60"/>
      <c r="N73" s="61"/>
      <c r="O73" s="60"/>
      <c r="P73" s="61"/>
      <c r="Q73" s="62"/>
      <c r="R73" s="106"/>
      <c r="S73" s="112"/>
    </row>
    <row r="74" spans="1:19" ht="15" customHeight="1">
      <c r="A74" s="60">
        <v>69</v>
      </c>
      <c r="B74" s="132"/>
      <c r="C74" s="266"/>
      <c r="D74" s="60"/>
      <c r="E74" s="61"/>
      <c r="F74" s="62"/>
      <c r="G74" s="62"/>
      <c r="H74" s="62"/>
      <c r="I74" s="62"/>
      <c r="J74" s="62"/>
      <c r="L74" s="60">
        <v>3</v>
      </c>
      <c r="M74" s="60"/>
      <c r="N74" s="61"/>
      <c r="O74" s="60"/>
      <c r="P74" s="61"/>
      <c r="Q74" s="62"/>
      <c r="R74" s="106"/>
      <c r="S74" s="112"/>
    </row>
    <row r="75" spans="1:19" ht="15" customHeight="1">
      <c r="A75" s="60">
        <v>70</v>
      </c>
      <c r="B75" s="132"/>
      <c r="C75" s="266"/>
      <c r="D75" s="60"/>
      <c r="E75" s="61"/>
      <c r="F75" s="62"/>
      <c r="G75" s="62"/>
      <c r="H75" s="62"/>
      <c r="I75" s="62"/>
      <c r="J75" s="62"/>
      <c r="L75" s="60">
        <v>4</v>
      </c>
      <c r="M75" s="60"/>
      <c r="N75" s="61"/>
      <c r="O75" s="60"/>
      <c r="P75" s="61"/>
      <c r="Q75" s="62"/>
      <c r="R75" s="106"/>
      <c r="S75" s="112"/>
    </row>
    <row r="76" spans="1:19" ht="15" customHeight="1">
      <c r="A76" s="60">
        <v>71</v>
      </c>
      <c r="B76" s="132"/>
      <c r="C76" s="266"/>
      <c r="D76" s="60"/>
      <c r="E76" s="61"/>
      <c r="F76" s="62"/>
      <c r="G76" s="62"/>
      <c r="H76" s="62"/>
      <c r="I76" s="62"/>
      <c r="J76" s="62"/>
      <c r="L76" s="60">
        <v>5</v>
      </c>
      <c r="M76" s="60"/>
      <c r="N76" s="61"/>
      <c r="O76" s="60"/>
      <c r="P76" s="61"/>
      <c r="Q76" s="62"/>
      <c r="R76" s="106"/>
      <c r="S76" s="112"/>
    </row>
    <row r="77" spans="1:19" ht="15" customHeight="1">
      <c r="A77" s="60">
        <v>72</v>
      </c>
      <c r="B77" s="132"/>
      <c r="C77" s="266"/>
      <c r="D77" s="60"/>
      <c r="E77" s="39"/>
      <c r="F77" s="62"/>
      <c r="G77" s="62"/>
      <c r="H77" s="62"/>
      <c r="I77" s="62"/>
      <c r="J77" s="62"/>
      <c r="L77" s="60">
        <v>6</v>
      </c>
      <c r="M77" s="60"/>
      <c r="N77" s="61"/>
      <c r="O77" s="60"/>
      <c r="P77" s="61"/>
      <c r="Q77" s="62"/>
      <c r="R77" s="106"/>
      <c r="S77" s="112"/>
    </row>
    <row r="78" spans="1:19" ht="15" customHeight="1">
      <c r="A78" s="60">
        <v>73</v>
      </c>
      <c r="B78" s="132"/>
      <c r="C78" s="266"/>
      <c r="D78" s="60"/>
      <c r="E78" s="61"/>
      <c r="F78" s="62"/>
      <c r="G78" s="62"/>
      <c r="H78" s="62"/>
      <c r="I78" s="62"/>
      <c r="J78" s="62"/>
      <c r="L78" s="60">
        <v>7</v>
      </c>
      <c r="M78" s="60"/>
      <c r="N78" s="61"/>
      <c r="O78" s="60"/>
      <c r="P78" s="61"/>
      <c r="Q78" s="62"/>
      <c r="R78" s="106"/>
      <c r="S78" s="112"/>
    </row>
    <row r="79" spans="1:19" ht="15" customHeight="1">
      <c r="A79" s="60">
        <v>74</v>
      </c>
      <c r="B79" s="132"/>
      <c r="C79" s="266"/>
      <c r="D79" s="60"/>
      <c r="E79" s="61"/>
      <c r="F79" s="62"/>
      <c r="G79" s="62"/>
      <c r="H79" s="62"/>
      <c r="I79" s="62"/>
      <c r="J79" s="62"/>
      <c r="L79" s="60">
        <v>8</v>
      </c>
      <c r="M79" s="60"/>
      <c r="N79" s="61"/>
      <c r="O79" s="60"/>
      <c r="P79" s="61"/>
      <c r="Q79" s="62"/>
      <c r="R79" s="106"/>
      <c r="S79" s="112"/>
    </row>
    <row r="80" spans="1:19" ht="15" customHeight="1">
      <c r="A80" s="60">
        <v>75</v>
      </c>
      <c r="B80" s="132"/>
      <c r="C80" s="266"/>
      <c r="D80" s="60"/>
      <c r="E80" s="61"/>
      <c r="F80" s="62"/>
      <c r="G80" s="62"/>
      <c r="H80" s="62"/>
      <c r="I80" s="62"/>
      <c r="J80" s="62"/>
      <c r="L80" s="60">
        <v>9</v>
      </c>
      <c r="M80" s="60"/>
      <c r="N80" s="61"/>
      <c r="O80" s="60"/>
      <c r="P80" s="61"/>
      <c r="Q80" s="62"/>
      <c r="R80" s="106"/>
      <c r="S80" s="112"/>
    </row>
    <row r="81" spans="1:19" ht="15" customHeight="1">
      <c r="A81" s="60">
        <v>76</v>
      </c>
      <c r="B81" s="132"/>
      <c r="C81" s="266"/>
      <c r="D81" s="60"/>
      <c r="E81" s="61"/>
      <c r="F81" s="62"/>
      <c r="G81" s="62"/>
      <c r="H81" s="62"/>
      <c r="I81" s="62"/>
      <c r="J81" s="62"/>
      <c r="L81" s="60">
        <v>10</v>
      </c>
      <c r="M81" s="60"/>
      <c r="N81" s="61"/>
      <c r="O81" s="60"/>
      <c r="P81" s="61"/>
      <c r="Q81" s="62"/>
      <c r="R81" s="106"/>
      <c r="S81" s="112"/>
    </row>
    <row r="82" spans="1:19" ht="15" customHeight="1">
      <c r="A82" s="60">
        <v>77</v>
      </c>
      <c r="B82" s="132"/>
      <c r="C82" s="266"/>
      <c r="D82" s="60"/>
      <c r="E82" s="61"/>
      <c r="F82" s="62"/>
      <c r="G82" s="62"/>
      <c r="H82" s="62"/>
      <c r="I82" s="62"/>
      <c r="J82" s="62"/>
      <c r="L82" s="60">
        <v>11</v>
      </c>
      <c r="M82" s="60"/>
      <c r="N82" s="61"/>
      <c r="O82" s="60"/>
      <c r="P82" s="61"/>
      <c r="Q82" s="62"/>
      <c r="R82" s="106"/>
      <c r="S82" s="112"/>
    </row>
    <row r="83" spans="1:19" ht="15" customHeight="1">
      <c r="A83" s="60">
        <v>78</v>
      </c>
      <c r="B83" s="132"/>
      <c r="C83" s="266"/>
      <c r="D83" s="60"/>
      <c r="E83" s="61"/>
      <c r="F83" s="62"/>
      <c r="G83" s="62"/>
      <c r="H83" s="62"/>
      <c r="I83" s="62"/>
      <c r="J83" s="62"/>
      <c r="L83" s="60">
        <v>12</v>
      </c>
      <c r="M83" s="60"/>
      <c r="N83" s="61"/>
      <c r="O83" s="60"/>
      <c r="P83" s="39"/>
      <c r="Q83" s="62"/>
      <c r="R83" s="106"/>
      <c r="S83" s="112"/>
    </row>
    <row r="84" spans="1:19" ht="15" customHeight="1">
      <c r="A84" s="60">
        <v>79</v>
      </c>
      <c r="B84" s="132"/>
      <c r="C84" s="266"/>
      <c r="D84" s="60"/>
      <c r="E84" s="61"/>
      <c r="F84" s="62"/>
      <c r="G84" s="62"/>
      <c r="H84" s="62"/>
      <c r="I84" s="62"/>
      <c r="J84" s="62"/>
      <c r="L84" s="60">
        <v>13</v>
      </c>
      <c r="M84" s="60"/>
      <c r="N84" s="61"/>
      <c r="O84" s="60"/>
      <c r="P84" s="61"/>
      <c r="Q84" s="62"/>
      <c r="R84" s="106"/>
      <c r="S84" s="112"/>
    </row>
    <row r="85" spans="12:19" ht="15" customHeight="1">
      <c r="L85" s="60">
        <v>14</v>
      </c>
      <c r="M85" s="60"/>
      <c r="N85" s="61"/>
      <c r="O85" s="60"/>
      <c r="P85" s="61"/>
      <c r="Q85" s="62"/>
      <c r="R85" s="106"/>
      <c r="S85" s="112"/>
    </row>
    <row r="86" spans="1:19" ht="15" customHeight="1">
      <c r="A86" s="251"/>
      <c r="L86" s="60">
        <v>15</v>
      </c>
      <c r="M86" s="60"/>
      <c r="N86" s="61"/>
      <c r="O86" s="60"/>
      <c r="P86" s="61"/>
      <c r="Q86" s="62"/>
      <c r="R86" s="106"/>
      <c r="S86" s="112"/>
    </row>
    <row r="87" ht="15" customHeight="1">
      <c r="A87" s="251"/>
    </row>
    <row r="88" ht="15" customHeight="1">
      <c r="L88" s="56" t="s">
        <v>506</v>
      </c>
    </row>
    <row r="89" spans="12:19" ht="15" customHeight="1">
      <c r="L89" s="57" t="s">
        <v>462</v>
      </c>
      <c r="M89" s="236" t="s">
        <v>515</v>
      </c>
      <c r="N89" s="58" t="s">
        <v>222</v>
      </c>
      <c r="O89" s="57" t="s">
        <v>485</v>
      </c>
      <c r="P89" s="58" t="s">
        <v>284</v>
      </c>
      <c r="Q89" s="59" t="s">
        <v>223</v>
      </c>
      <c r="R89" s="59" t="s">
        <v>224</v>
      </c>
      <c r="S89" s="261" t="s">
        <v>322</v>
      </c>
    </row>
    <row r="90" spans="12:19" ht="15" customHeight="1">
      <c r="L90" s="60">
        <v>1</v>
      </c>
      <c r="M90" s="60"/>
      <c r="N90" s="61"/>
      <c r="O90" s="60"/>
      <c r="P90" s="61"/>
      <c r="Q90" s="62"/>
      <c r="R90" s="106"/>
      <c r="S90" s="112"/>
    </row>
    <row r="91" spans="12:19" ht="15" customHeight="1">
      <c r="L91" s="60">
        <v>2</v>
      </c>
      <c r="M91" s="60"/>
      <c r="N91" s="61"/>
      <c r="O91" s="60"/>
      <c r="P91" s="61"/>
      <c r="Q91" s="62"/>
      <c r="R91" s="106"/>
      <c r="S91" s="112"/>
    </row>
    <row r="92" spans="12:19" ht="15" customHeight="1">
      <c r="L92" s="60">
        <v>3</v>
      </c>
      <c r="M92" s="60"/>
      <c r="N92" s="61"/>
      <c r="O92" s="60"/>
      <c r="P92" s="61"/>
      <c r="Q92" s="62"/>
      <c r="R92" s="106"/>
      <c r="S92" s="112"/>
    </row>
    <row r="93" spans="12:19" ht="15" customHeight="1">
      <c r="L93" s="60">
        <v>4</v>
      </c>
      <c r="M93" s="60"/>
      <c r="N93" s="61"/>
      <c r="O93" s="60"/>
      <c r="P93" s="61"/>
      <c r="Q93" s="62"/>
      <c r="R93" s="106"/>
      <c r="S93" s="112"/>
    </row>
    <row r="94" spans="12:19" ht="15" customHeight="1">
      <c r="L94" s="60">
        <v>5</v>
      </c>
      <c r="M94" s="60"/>
      <c r="N94" s="61"/>
      <c r="O94" s="60"/>
      <c r="P94" s="61"/>
      <c r="Q94" s="62"/>
      <c r="R94" s="106"/>
      <c r="S94" s="112"/>
    </row>
    <row r="95" spans="12:19" ht="15" customHeight="1">
      <c r="L95" s="60">
        <v>6</v>
      </c>
      <c r="M95" s="60"/>
      <c r="N95" s="61"/>
      <c r="O95" s="60"/>
      <c r="P95" s="61"/>
      <c r="Q95" s="62"/>
      <c r="R95" s="106"/>
      <c r="S95" s="112"/>
    </row>
    <row r="96" spans="12:19" ht="15" customHeight="1">
      <c r="L96" s="60">
        <v>7</v>
      </c>
      <c r="M96" s="60"/>
      <c r="N96" s="61"/>
      <c r="O96" s="60"/>
      <c r="P96" s="61"/>
      <c r="Q96" s="62"/>
      <c r="R96" s="106"/>
      <c r="S96" s="112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ZDAS, a.s.</dc:creator>
  <cp:keywords/>
  <dc:description/>
  <cp:lastModifiedBy>PC</cp:lastModifiedBy>
  <cp:lastPrinted>2009-05-11T10:02:39Z</cp:lastPrinted>
  <dcterms:created xsi:type="dcterms:W3CDTF">2007-11-20T10:55:26Z</dcterms:created>
  <dcterms:modified xsi:type="dcterms:W3CDTF">2011-03-02T17:05:13Z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